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dit checklist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  <font>
      <i val="1"/>
      <color rgb="0079716B"/>
    </font>
    <font>
      <b val="1"/>
      <color rgb="00FB5C7A"/>
    </font>
    <font>
      <b val="1"/>
    </font>
  </fonts>
  <fills count="3">
    <fill>
      <patternFill/>
    </fill>
    <fill>
      <patternFill patternType="gray125"/>
    </fill>
    <fill>
      <patternFill patternType="solid">
        <fgColor rgb="001B17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1" fillId="2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60" customWidth="1" min="3" max="3"/>
    <col width="30" customWidth="1" min="4" max="4"/>
    <col width="12" customWidth="1" min="5" max="5"/>
    <col width="8" customWidth="1" min="6" max="6"/>
    <col width="18" customWidth="1" min="7" max="7"/>
    <col width="8" customWidth="1" min="8" max="8"/>
    <col width="18" customWidth="1" min="9" max="9"/>
    <col width="30" customWidth="1" min="10" max="10"/>
  </cols>
  <sheetData>
    <row r="1">
      <c r="A1" s="1" t="inlineStr">
        <is>
          <t>Store operations audit checklist, 72 weighted items</t>
        </is>
      </c>
      <c r="B1" t="inlineStr"/>
      <c r="C1" t="inlineStr"/>
      <c r="D1" t="inlineStr"/>
      <c r="E1" t="inlineStr"/>
      <c r="F1" t="inlineStr"/>
      <c r="G1" t="inlineStr"/>
      <c r="H1" t="inlineStr"/>
      <c r="I1" t="inlineStr"/>
      <c r="J1" t="inlineStr"/>
    </row>
    <row r="2">
      <c r="A2" s="2" t="inlineStr">
        <is>
          <t>Borentis, borentis.com. Score = weight when Yes, 0 when No, blank when NA. Any fatal item marked No caps the audit at 0.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</row>
    <row r="4">
      <c r="A4" s="3" t="inlineStr">
        <is>
          <t>#</t>
        </is>
      </c>
      <c r="B4" s="3" t="inlineStr">
        <is>
          <t>Section</t>
        </is>
      </c>
      <c r="C4" s="3" t="inlineStr">
        <is>
          <t>Item</t>
        </is>
      </c>
      <c r="D4" s="3" t="inlineStr">
        <is>
          <t>Photo required</t>
        </is>
      </c>
      <c r="E4" s="3" t="inlineStr">
        <is>
          <t>Weight (1-3)</t>
        </is>
      </c>
      <c r="F4" s="3" t="inlineStr">
        <is>
          <t>Fatal</t>
        </is>
      </c>
      <c r="G4" s="3" t="inlineStr">
        <is>
          <t>Result (Yes/No/NA)</t>
        </is>
      </c>
      <c r="H4" s="3" t="inlineStr">
        <is>
          <t>Score</t>
        </is>
      </c>
      <c r="I4" s="3" t="inlineStr">
        <is>
          <t>Ticket owner</t>
        </is>
      </c>
      <c r="J4" s="3" t="inlineStr">
        <is>
          <t>Notes</t>
        </is>
      </c>
    </row>
    <row r="5">
      <c r="A5" t="n">
        <v>1</v>
      </c>
      <c r="B5" t="inlineStr">
        <is>
          <t>Opening (before doors open)</t>
        </is>
      </c>
      <c r="C5" t="inlineStr">
        <is>
          <t>Shutter, facade and signage clean and fully lit</t>
        </is>
      </c>
      <c r="D5" t="inlineStr">
        <is>
          <t>Full facade from the road</t>
        </is>
      </c>
      <c r="E5" t="n">
        <v>3</v>
      </c>
      <c r="F5" t="inlineStr"/>
      <c r="G5" t="inlineStr"/>
      <c r="H5">
        <f>IF(G5="Yes",E5,IF(G5="No",0,""))</f>
        <v/>
      </c>
      <c r="I5" t="inlineStr"/>
      <c r="J5" t="inlineStr"/>
    </row>
    <row r="6">
      <c r="A6" t="n">
        <v>2</v>
      </c>
      <c r="B6" t="inlineStr">
        <is>
          <t>Opening (before doors open)</t>
        </is>
      </c>
      <c r="C6" t="inlineStr">
        <is>
          <t>Opening time met (doors open at the published hour)</t>
        </is>
      </c>
      <c r="D6" t="inlineStr">
        <is>
          <t>Door with clock visible</t>
        </is>
      </c>
      <c r="E6" t="n">
        <v>3</v>
      </c>
      <c r="F6" s="4" t="inlineStr">
        <is>
          <t>Yes</t>
        </is>
      </c>
      <c r="G6" t="inlineStr"/>
      <c r="H6">
        <f>IF(G6="Yes",E6,IF(G6="No",0,""))</f>
        <v/>
      </c>
      <c r="I6" t="inlineStr"/>
      <c r="J6" t="inlineStr"/>
    </row>
    <row r="7">
      <c r="A7" t="n">
        <v>3</v>
      </c>
      <c r="B7" t="inlineStr">
        <is>
          <t>Opening (before doors open)</t>
        </is>
      </c>
      <c r="C7" t="inlineStr">
        <is>
          <t>Floor swept and mopped, no wet patches</t>
        </is>
      </c>
      <c r="D7" t="inlineStr">
        <is>
          <t>Main floor from the entrance</t>
        </is>
      </c>
      <c r="E7" t="n">
        <v>2</v>
      </c>
      <c r="F7" t="inlineStr"/>
      <c r="G7" t="inlineStr"/>
      <c r="H7">
        <f>IF(G7="Yes",E7,IF(G7="No",0,""))</f>
        <v/>
      </c>
      <c r="I7" t="inlineStr"/>
      <c r="J7" t="inlineStr"/>
    </row>
    <row r="8">
      <c r="A8" t="n">
        <v>4</v>
      </c>
      <c r="B8" t="inlineStr">
        <is>
          <t>Opening (before doors open)</t>
        </is>
      </c>
      <c r="C8" t="inlineStr">
        <is>
          <t>Lights, AC and music on and set to standard</t>
        </is>
      </c>
      <c r="D8" t="inlineStr">
        <is>
          <t>Floor with lighting</t>
        </is>
      </c>
      <c r="E8" t="n">
        <v>2</v>
      </c>
      <c r="F8" t="inlineStr"/>
      <c r="G8" t="inlineStr"/>
      <c r="H8">
        <f>IF(G8="Yes",E8,IF(G8="No",0,""))</f>
        <v/>
      </c>
      <c r="I8" t="inlineStr"/>
      <c r="J8" t="inlineStr"/>
    </row>
    <row r="9">
      <c r="A9" t="n">
        <v>5</v>
      </c>
      <c r="B9" t="inlineStr">
        <is>
          <t>Opening (before doors open)</t>
        </is>
      </c>
      <c r="C9" t="inlineStr">
        <is>
          <t>Demo units and display cars powered, clean and unlocked</t>
        </is>
      </c>
      <c r="D9" t="inlineStr">
        <is>
          <t>Demo area</t>
        </is>
      </c>
      <c r="E9" t="n">
        <v>3</v>
      </c>
      <c r="F9" t="inlineStr"/>
      <c r="G9" t="inlineStr"/>
      <c r="H9">
        <f>IF(G9="Yes",E9,IF(G9="No",0,""))</f>
        <v/>
      </c>
      <c r="I9" t="inlineStr"/>
      <c r="J9" t="inlineStr"/>
    </row>
    <row r="10">
      <c r="A10" t="n">
        <v>6</v>
      </c>
      <c r="B10" t="inlineStr">
        <is>
          <t>Opening (before doors open)</t>
        </is>
      </c>
      <c r="C10" t="inlineStr">
        <is>
          <t>Cash float counted and recorded</t>
        </is>
      </c>
      <c r="D10" t="inlineStr">
        <is>
          <t>Float count sheet</t>
        </is>
      </c>
      <c r="E10" t="n">
        <v>3</v>
      </c>
      <c r="F10" s="4" t="inlineStr">
        <is>
          <t>Yes</t>
        </is>
      </c>
      <c r="G10" t="inlineStr"/>
      <c r="H10">
        <f>IF(G10="Yes",E10,IF(G10="No",0,""))</f>
        <v/>
      </c>
      <c r="I10" t="inlineStr"/>
      <c r="J10" t="inlineStr"/>
    </row>
    <row r="11">
      <c r="A11" t="n">
        <v>7</v>
      </c>
      <c r="B11" t="inlineStr">
        <is>
          <t>Opening (before doors open)</t>
        </is>
      </c>
      <c r="C11" t="inlineStr">
        <is>
          <t>Billing system, printer and card terminal working</t>
        </is>
      </c>
      <c r="D11" t="inlineStr">
        <is>
          <t>Test receipt</t>
        </is>
      </c>
      <c r="E11" t="n">
        <v>3</v>
      </c>
      <c r="F11" s="4" t="inlineStr">
        <is>
          <t>Yes</t>
        </is>
      </c>
      <c r="G11" t="inlineStr"/>
      <c r="H11">
        <f>IF(G11="Yes",E11,IF(G11="No",0,""))</f>
        <v/>
      </c>
      <c r="I11" t="inlineStr"/>
      <c r="J11" t="inlineStr"/>
    </row>
    <row r="12">
      <c r="A12" t="n">
        <v>8</v>
      </c>
      <c r="B12" t="inlineStr">
        <is>
          <t>Opening (before doors open)</t>
        </is>
      </c>
      <c r="C12" t="inlineStr">
        <is>
          <t>Staff present in uniform with name badge</t>
        </is>
      </c>
      <c r="D12" t="inlineStr">
        <is>
          <t>Team line-up</t>
        </is>
      </c>
      <c r="E12" t="n">
        <v>2</v>
      </c>
      <c r="F12" t="inlineStr"/>
      <c r="G12" t="inlineStr"/>
      <c r="H12">
        <f>IF(G12="Yes",E12,IF(G12="No",0,""))</f>
        <v/>
      </c>
      <c r="I12" t="inlineStr"/>
      <c r="J12" t="inlineStr"/>
    </row>
    <row r="13">
      <c r="A13" t="n">
        <v>9</v>
      </c>
      <c r="B13" t="inlineStr">
        <is>
          <t>Opening (before doors open)</t>
        </is>
      </c>
      <c r="C13" t="inlineStr">
        <is>
          <t>Daily huddle held (target, offer, focus model)</t>
        </is>
      </c>
      <c r="D13" t="inlineStr">
        <is>
          <t>Huddle board</t>
        </is>
      </c>
      <c r="E13" t="n">
        <v>1</v>
      </c>
      <c r="F13" t="inlineStr"/>
      <c r="G13" t="inlineStr"/>
      <c r="H13">
        <f>IF(G13="Yes",E13,IF(G13="No",0,""))</f>
        <v/>
      </c>
      <c r="I13" t="inlineStr"/>
      <c r="J13" t="inlineStr"/>
    </row>
    <row r="14">
      <c r="A14" t="n">
        <v>10</v>
      </c>
      <c r="B14" t="inlineStr">
        <is>
          <t>Floor and customer areas</t>
        </is>
      </c>
      <c r="C14" t="inlineStr">
        <is>
          <t>Entrance mat, door glass and handles clean</t>
        </is>
      </c>
      <c r="D14" t="inlineStr">
        <is>
          <t>Entrance</t>
        </is>
      </c>
      <c r="E14" t="n">
        <v>1</v>
      </c>
      <c r="F14" t="inlineStr"/>
      <c r="G14" t="inlineStr"/>
      <c r="H14">
        <f>IF(G14="Yes",E14,IF(G14="No",0,""))</f>
        <v/>
      </c>
      <c r="I14" t="inlineStr"/>
      <c r="J14" t="inlineStr"/>
    </row>
    <row r="15">
      <c r="A15" t="n">
        <v>11</v>
      </c>
      <c r="B15" t="inlineStr">
        <is>
          <t>Floor and customer areas</t>
        </is>
      </c>
      <c r="C15" t="inlineStr">
        <is>
          <t>Aisles clear, no cartons or ladders on the floor</t>
        </is>
      </c>
      <c r="D15" t="inlineStr">
        <is>
          <t>Floor walk</t>
        </is>
      </c>
      <c r="E15" t="n">
        <v>2</v>
      </c>
      <c r="F15" t="inlineStr"/>
      <c r="G15" t="inlineStr"/>
      <c r="H15">
        <f>IF(G15="Yes",E15,IF(G15="No",0,""))</f>
        <v/>
      </c>
      <c r="I15" t="inlineStr"/>
      <c r="J15" t="inlineStr"/>
    </row>
    <row r="16">
      <c r="A16" t="n">
        <v>12</v>
      </c>
      <c r="B16" t="inlineStr">
        <is>
          <t>Floor and customer areas</t>
        </is>
      </c>
      <c r="C16" t="inlineStr">
        <is>
          <t>Seating and consultation tables clean and tidy</t>
        </is>
      </c>
      <c r="D16" t="inlineStr">
        <is>
          <t>Seating area</t>
        </is>
      </c>
      <c r="E16" t="n">
        <v>1</v>
      </c>
      <c r="F16" t="inlineStr"/>
      <c r="G16" t="inlineStr"/>
      <c r="H16">
        <f>IF(G16="Yes",E16,IF(G16="No",0,""))</f>
        <v/>
      </c>
      <c r="I16" t="inlineStr"/>
      <c r="J16" t="inlineStr"/>
    </row>
    <row r="17">
      <c r="A17" t="n">
        <v>13</v>
      </c>
      <c r="B17" t="inlineStr">
        <is>
          <t>Floor and customer areas</t>
        </is>
      </c>
      <c r="C17" t="inlineStr">
        <is>
          <t>Trial rooms clean, lit, hooks and mirrors intact</t>
        </is>
      </c>
      <c r="D17" t="inlineStr">
        <is>
          <t>Each trial room</t>
        </is>
      </c>
      <c r="E17" t="n">
        <v>2</v>
      </c>
      <c r="F17" t="inlineStr"/>
      <c r="G17" t="inlineStr"/>
      <c r="H17">
        <f>IF(G17="Yes",E17,IF(G17="No",0,""))</f>
        <v/>
      </c>
      <c r="I17" t="inlineStr"/>
      <c r="J17" t="inlineStr"/>
    </row>
    <row r="18">
      <c r="A18" t="n">
        <v>14</v>
      </c>
      <c r="B18" t="inlineStr">
        <is>
          <t>Floor and customer areas</t>
        </is>
      </c>
      <c r="C18" t="inlineStr">
        <is>
          <t>Drinking water and washroom clean and stocked</t>
        </is>
      </c>
      <c r="D18" t="inlineStr">
        <is>
          <t>Washroom</t>
        </is>
      </c>
      <c r="E18" t="n">
        <v>2</v>
      </c>
      <c r="F18" t="inlineStr"/>
      <c r="G18" t="inlineStr"/>
      <c r="H18">
        <f>IF(G18="Yes",E18,IF(G18="No",0,""))</f>
        <v/>
      </c>
      <c r="I18" t="inlineStr"/>
      <c r="J18" t="inlineStr"/>
    </row>
    <row r="19">
      <c r="A19" t="n">
        <v>15</v>
      </c>
      <c r="B19" t="inlineStr">
        <is>
          <t>Floor and customer areas</t>
        </is>
      </c>
      <c r="C19" t="inlineStr">
        <is>
          <t>Waiting time board or token system working (if used)</t>
        </is>
      </c>
      <c r="D19" t="inlineStr">
        <is>
          <t>Token display</t>
        </is>
      </c>
      <c r="E19" t="n">
        <v>1</v>
      </c>
      <c r="F19" t="inlineStr"/>
      <c r="G19" t="inlineStr"/>
      <c r="H19">
        <f>IF(G19="Yes",E19,IF(G19="No",0,""))</f>
        <v/>
      </c>
      <c r="I19" t="inlineStr"/>
      <c r="J19" t="inlineStr"/>
    </row>
    <row r="20">
      <c r="A20" t="n">
        <v>16</v>
      </c>
      <c r="B20" t="inlineStr">
        <is>
          <t>Floor and customer areas</t>
        </is>
      </c>
      <c r="C20" t="inlineStr">
        <is>
          <t>Music and fragrance as per brand standard</t>
        </is>
      </c>
      <c r="D20" t="inlineStr">
        <is>
          <t>Not applicable, tick only</t>
        </is>
      </c>
      <c r="E20" t="n">
        <v>1</v>
      </c>
      <c r="F20" t="inlineStr"/>
      <c r="G20" t="inlineStr"/>
      <c r="H20">
        <f>IF(G20="Yes",E20,IF(G20="No",0,""))</f>
        <v/>
      </c>
      <c r="I20" t="inlineStr"/>
      <c r="J20" t="inlineStr"/>
    </row>
    <row r="21">
      <c r="A21" t="n">
        <v>17</v>
      </c>
      <c r="B21" t="inlineStr">
        <is>
          <t>Floor and customer areas</t>
        </is>
      </c>
      <c r="C21" t="inlineStr">
        <is>
          <t>Offer sheets and price lists current, no expired offers</t>
        </is>
      </c>
      <c r="D21" t="inlineStr">
        <is>
          <t>Offer sheet with date</t>
        </is>
      </c>
      <c r="E21" t="n">
        <v>3</v>
      </c>
      <c r="F21" s="4" t="inlineStr">
        <is>
          <t>Yes</t>
        </is>
      </c>
      <c r="G21" t="inlineStr"/>
      <c r="H21">
        <f>IF(G21="Yes",E21,IF(G21="No",0,""))</f>
        <v/>
      </c>
      <c r="I21" t="inlineStr"/>
      <c r="J21" t="inlineStr"/>
    </row>
    <row r="22">
      <c r="A22" t="n">
        <v>18</v>
      </c>
      <c r="B22" t="inlineStr">
        <is>
          <t>Floor and customer areas</t>
        </is>
      </c>
      <c r="C22" t="inlineStr">
        <is>
          <t>Customer feedback QR or form visible at the counter</t>
        </is>
      </c>
      <c r="D22" t="inlineStr">
        <is>
          <t>Counter</t>
        </is>
      </c>
      <c r="E22" t="n">
        <v>1</v>
      </c>
      <c r="F22" t="inlineStr"/>
      <c r="G22" t="inlineStr"/>
      <c r="H22">
        <f>IF(G22="Yes",E22,IF(G22="No",0,""))</f>
        <v/>
      </c>
      <c r="I22" t="inlineStr"/>
      <c r="J22" t="inlineStr"/>
    </row>
    <row r="23">
      <c r="A23" t="n">
        <v>19</v>
      </c>
      <c r="B23" t="inlineStr">
        <is>
          <t>Visual merchandising and displays</t>
        </is>
      </c>
      <c r="C23" t="inlineStr">
        <is>
          <t>Front window dressed to the current docket</t>
        </is>
      </c>
      <c r="D23" t="inlineStr">
        <is>
          <t>Full window from outside</t>
        </is>
      </c>
      <c r="E23" t="n">
        <v>3</v>
      </c>
      <c r="F23" t="inlineStr"/>
      <c r="G23" t="inlineStr"/>
      <c r="H23">
        <f>IF(G23="Yes",E23,IF(G23="No",0,""))</f>
        <v/>
      </c>
      <c r="I23" t="inlineStr"/>
      <c r="J23" t="inlineStr"/>
    </row>
    <row r="24">
      <c r="A24" t="n">
        <v>20</v>
      </c>
      <c r="B24" t="inlineStr">
        <is>
          <t>Visual merchandising and displays</t>
        </is>
      </c>
      <c r="C24" t="inlineStr">
        <is>
          <t>Mannequins dressed to docket, sizes and combinations correct</t>
        </is>
      </c>
      <c r="D24" t="inlineStr">
        <is>
          <t>Each mannequin</t>
        </is>
      </c>
      <c r="E24" t="n">
        <v>3</v>
      </c>
      <c r="F24" t="inlineStr"/>
      <c r="G24" t="inlineStr"/>
      <c r="H24">
        <f>IF(G24="Yes",E24,IF(G24="No",0,""))</f>
        <v/>
      </c>
      <c r="I24" t="inlineStr"/>
      <c r="J24" t="inlineStr"/>
    </row>
    <row r="25">
      <c r="A25" t="n">
        <v>21</v>
      </c>
      <c r="B25" t="inlineStr">
        <is>
          <t>Visual merchandising and displays</t>
        </is>
      </c>
      <c r="C25" t="inlineStr">
        <is>
          <t>Campaign standees and backdrops in place and undamaged</t>
        </is>
      </c>
      <c r="D25" t="inlineStr">
        <is>
          <t>Each standee</t>
        </is>
      </c>
      <c r="E25" t="n">
        <v>2</v>
      </c>
      <c r="F25" t="inlineStr"/>
      <c r="G25" t="inlineStr"/>
      <c r="H25">
        <f>IF(G25="Yes",E25,IF(G25="No",0,""))</f>
        <v/>
      </c>
      <c r="I25" t="inlineStr"/>
      <c r="J25" t="inlineStr"/>
    </row>
    <row r="26">
      <c r="A26" t="n">
        <v>22</v>
      </c>
      <c r="B26" t="inlineStr">
        <is>
          <t>Visual merchandising and displays</t>
        </is>
      </c>
      <c r="C26" t="inlineStr">
        <is>
          <t>Hero product placed as per docket</t>
        </is>
      </c>
      <c r="D26" t="inlineStr">
        <is>
          <t>Hero display</t>
        </is>
      </c>
      <c r="E26" t="n">
        <v>3</v>
      </c>
      <c r="F26" t="inlineStr"/>
      <c r="G26" t="inlineStr"/>
      <c r="H26">
        <f>IF(G26="Yes",E26,IF(G26="No",0,""))</f>
        <v/>
      </c>
      <c r="I26" t="inlineStr"/>
      <c r="J26" t="inlineStr"/>
    </row>
    <row r="27">
      <c r="A27" t="n">
        <v>23</v>
      </c>
      <c r="B27" t="inlineStr">
        <is>
          <t>Visual merchandising and displays</t>
        </is>
      </c>
      <c r="C27" t="inlineStr">
        <is>
          <t>Shelf, wall and table displays folded, faced and full</t>
        </is>
      </c>
      <c r="D27" t="inlineStr">
        <is>
          <t>Each display wall</t>
        </is>
      </c>
      <c r="E27" t="n">
        <v>2</v>
      </c>
      <c r="F27" t="inlineStr"/>
      <c r="G27" t="inlineStr"/>
      <c r="H27">
        <f>IF(G27="Yes",E27,IF(G27="No",0,""))</f>
        <v/>
      </c>
      <c r="I27" t="inlineStr"/>
      <c r="J27" t="inlineStr"/>
    </row>
    <row r="28">
      <c r="A28" t="n">
        <v>24</v>
      </c>
      <c r="B28" t="inlineStr">
        <is>
          <t>Visual merchandising and displays</t>
        </is>
      </c>
      <c r="C28" t="inlineStr">
        <is>
          <t>Price tags and MRP visible on every displayed item</t>
        </is>
      </c>
      <c r="D28" t="inlineStr">
        <is>
          <t>Close-up of tags</t>
        </is>
      </c>
      <c r="E28" t="n">
        <v>3</v>
      </c>
      <c r="F28" s="4" t="inlineStr">
        <is>
          <t>Yes</t>
        </is>
      </c>
      <c r="G28" t="inlineStr"/>
      <c r="H28">
        <f>IF(G28="Yes",E28,IF(G28="No",0,""))</f>
        <v/>
      </c>
      <c r="I28" t="inlineStr"/>
      <c r="J28" t="inlineStr"/>
    </row>
    <row r="29">
      <c r="A29" t="n">
        <v>25</v>
      </c>
      <c r="B29" t="inlineStr">
        <is>
          <t>Visual merchandising and displays</t>
        </is>
      </c>
      <c r="C29" t="inlineStr">
        <is>
          <t>Digital screens on, playing the current campaign</t>
        </is>
      </c>
      <c r="D29" t="inlineStr">
        <is>
          <t>Screen</t>
        </is>
      </c>
      <c r="E29" t="n">
        <v>2</v>
      </c>
      <c r="F29" t="inlineStr"/>
      <c r="G29" t="inlineStr"/>
      <c r="H29">
        <f>IF(G29="Yes",E29,IF(G29="No",0,""))</f>
        <v/>
      </c>
      <c r="I29" t="inlineStr"/>
      <c r="J29" t="inlineStr"/>
    </row>
    <row r="30">
      <c r="A30" t="n">
        <v>26</v>
      </c>
      <c r="B30" t="inlineStr">
        <is>
          <t>Visual merchandising and displays</t>
        </is>
      </c>
      <c r="C30" t="inlineStr">
        <is>
          <t>Accessories wall or add-on display stocked</t>
        </is>
      </c>
      <c r="D30" t="inlineStr">
        <is>
          <t>Accessories wall</t>
        </is>
      </c>
      <c r="E30" t="n">
        <v>2</v>
      </c>
      <c r="F30" t="inlineStr"/>
      <c r="G30" t="inlineStr"/>
      <c r="H30">
        <f>IF(G30="Yes",E30,IF(G30="No",0,""))</f>
        <v/>
      </c>
      <c r="I30" t="inlineStr"/>
      <c r="J30" t="inlineStr"/>
    </row>
    <row r="31">
      <c r="A31" t="n">
        <v>27</v>
      </c>
      <c r="B31" t="inlineStr">
        <is>
          <t>Visual merchandising and displays</t>
        </is>
      </c>
      <c r="C31" t="inlineStr">
        <is>
          <t>Old campaign material removed</t>
        </is>
      </c>
      <c r="D31" t="inlineStr">
        <is>
          <t>Store walk</t>
        </is>
      </c>
      <c r="E31" t="n">
        <v>2</v>
      </c>
      <c r="F31" t="inlineStr"/>
      <c r="G31" t="inlineStr"/>
      <c r="H31">
        <f>IF(G31="Yes",E31,IF(G31="No",0,""))</f>
        <v/>
      </c>
      <c r="I31" t="inlineStr"/>
      <c r="J31" t="inlineStr"/>
    </row>
    <row r="32">
      <c r="A32" t="n">
        <v>28</v>
      </c>
      <c r="B32" t="inlineStr">
        <is>
          <t>Stock and demo</t>
        </is>
      </c>
      <c r="C32" t="inlineStr">
        <is>
          <t>Fast movers available in the sizes or variants listed</t>
        </is>
      </c>
      <c r="D32" t="inlineStr">
        <is>
          <t>Stock room count</t>
        </is>
      </c>
      <c r="E32" t="n">
        <v>3</v>
      </c>
      <c r="F32" t="inlineStr"/>
      <c r="G32" t="inlineStr"/>
      <c r="H32">
        <f>IF(G32="Yes",E32,IF(G32="No",0,""))</f>
        <v/>
      </c>
      <c r="I32" t="inlineStr"/>
      <c r="J32" t="inlineStr"/>
    </row>
    <row r="33">
      <c r="A33" t="n">
        <v>29</v>
      </c>
      <c r="B33" t="inlineStr">
        <is>
          <t>Stock and demo</t>
        </is>
      </c>
      <c r="C33" t="inlineStr">
        <is>
          <t>Demo stock matches the demo list, no missing units</t>
        </is>
      </c>
      <c r="D33" t="inlineStr">
        <is>
          <t>Demo list</t>
        </is>
      </c>
      <c r="E33" t="n">
        <v>2</v>
      </c>
      <c r="F33" t="inlineStr"/>
      <c r="G33" t="inlineStr"/>
      <c r="H33">
        <f>IF(G33="Yes",E33,IF(G33="No",0,""))</f>
        <v/>
      </c>
      <c r="I33" t="inlineStr"/>
      <c r="J33" t="inlineStr"/>
    </row>
    <row r="34">
      <c r="A34" t="n">
        <v>30</v>
      </c>
      <c r="B34" t="inlineStr">
        <is>
          <t>Stock and demo</t>
        </is>
      </c>
      <c r="C34" t="inlineStr">
        <is>
          <t>Damaged or return stock segregated and labelled</t>
        </is>
      </c>
      <c r="D34" t="inlineStr">
        <is>
          <t>Returns shelf</t>
        </is>
      </c>
      <c r="E34" t="n">
        <v>2</v>
      </c>
      <c r="F34" t="inlineStr"/>
      <c r="G34" t="inlineStr"/>
      <c r="H34">
        <f>IF(G34="Yes",E34,IF(G34="No",0,""))</f>
        <v/>
      </c>
      <c r="I34" t="inlineStr"/>
      <c r="J34" t="inlineStr"/>
    </row>
    <row r="35">
      <c r="A35" t="n">
        <v>31</v>
      </c>
      <c r="B35" t="inlineStr">
        <is>
          <t>Stock and demo</t>
        </is>
      </c>
      <c r="C35" t="inlineStr">
        <is>
          <t>Stock room organised, cartons labelled, nothing on the floor</t>
        </is>
      </c>
      <c r="D35" t="inlineStr">
        <is>
          <t>Stock room</t>
        </is>
      </c>
      <c r="E35" t="n">
        <v>2</v>
      </c>
      <c r="F35" t="inlineStr"/>
      <c r="G35" t="inlineStr"/>
      <c r="H35">
        <f>IF(G35="Yes",E35,IF(G35="No",0,""))</f>
        <v/>
      </c>
      <c r="I35" t="inlineStr"/>
      <c r="J35" t="inlineStr"/>
    </row>
    <row r="36">
      <c r="A36" t="n">
        <v>32</v>
      </c>
      <c r="B36" t="inlineStr">
        <is>
          <t>Stock and demo</t>
        </is>
      </c>
      <c r="C36" t="inlineStr">
        <is>
          <t>Daily stock count reconciled with the system</t>
        </is>
      </c>
      <c r="D36" t="inlineStr">
        <is>
          <t>Count sheet</t>
        </is>
      </c>
      <c r="E36" t="n">
        <v>3</v>
      </c>
      <c r="F36" s="4" t="inlineStr">
        <is>
          <t>Yes</t>
        </is>
      </c>
      <c r="G36" t="inlineStr"/>
      <c r="H36">
        <f>IF(G36="Yes",E36,IF(G36="No",0,""))</f>
        <v/>
      </c>
      <c r="I36" t="inlineStr"/>
      <c r="J36" t="inlineStr"/>
    </row>
    <row r="37">
      <c r="A37" t="n">
        <v>33</v>
      </c>
      <c r="B37" t="inlineStr">
        <is>
          <t>Stock and demo</t>
        </is>
      </c>
      <c r="C37" t="inlineStr">
        <is>
          <t>Transfer and receipt documents filed for the week</t>
        </is>
      </c>
      <c r="D37" t="inlineStr">
        <is>
          <t>File</t>
        </is>
      </c>
      <c r="E37" t="n">
        <v>1</v>
      </c>
      <c r="F37" t="inlineStr"/>
      <c r="G37" t="inlineStr"/>
      <c r="H37">
        <f>IF(G37="Yes",E37,IF(G37="No",0,""))</f>
        <v/>
      </c>
      <c r="I37" t="inlineStr"/>
      <c r="J37" t="inlineStr"/>
    </row>
    <row r="38">
      <c r="A38" t="n">
        <v>34</v>
      </c>
      <c r="B38" t="inlineStr">
        <is>
          <t>Stock and demo</t>
        </is>
      </c>
      <c r="C38" t="inlineStr">
        <is>
          <t>Expiry or season-end stock flagged for markdown</t>
        </is>
      </c>
      <c r="D38" t="inlineStr">
        <is>
          <t>Markdown rail</t>
        </is>
      </c>
      <c r="E38" t="n">
        <v>1</v>
      </c>
      <c r="F38" t="inlineStr"/>
      <c r="G38" t="inlineStr"/>
      <c r="H38">
        <f>IF(G38="Yes",E38,IF(G38="No",0,""))</f>
        <v/>
      </c>
      <c r="I38" t="inlineStr"/>
      <c r="J38" t="inlineStr"/>
    </row>
    <row r="39">
      <c r="A39" t="n">
        <v>35</v>
      </c>
      <c r="B39" t="inlineStr">
        <is>
          <t>Stock and demo</t>
        </is>
      </c>
      <c r="C39" t="inlineStr">
        <is>
          <t>Free gifts and promo stock counted and locked</t>
        </is>
      </c>
      <c r="D39" t="inlineStr">
        <is>
          <t>Promo stock</t>
        </is>
      </c>
      <c r="E39" t="n">
        <v>2</v>
      </c>
      <c r="F39" t="inlineStr"/>
      <c r="G39" t="inlineStr"/>
      <c r="H39">
        <f>IF(G39="Yes",E39,IF(G39="No",0,""))</f>
        <v/>
      </c>
      <c r="I39" t="inlineStr"/>
      <c r="J39" t="inlineStr"/>
    </row>
    <row r="40">
      <c r="A40" t="n">
        <v>36</v>
      </c>
      <c r="B40" t="inlineStr">
        <is>
          <t>Cash, billing and security</t>
        </is>
      </c>
      <c r="C40" t="inlineStr">
        <is>
          <t>Every sale billed on the system, no manual bills</t>
        </is>
      </c>
      <c r="D40" t="inlineStr">
        <is>
          <t>Billing screen</t>
        </is>
      </c>
      <c r="E40" t="n">
        <v>3</v>
      </c>
      <c r="F40" s="4" t="inlineStr">
        <is>
          <t>Yes</t>
        </is>
      </c>
      <c r="G40" t="inlineStr"/>
      <c r="H40">
        <f>IF(G40="Yes",E40,IF(G40="No",0,""))</f>
        <v/>
      </c>
      <c r="I40" t="inlineStr"/>
      <c r="J40" t="inlineStr"/>
    </row>
    <row r="41">
      <c r="A41" t="n">
        <v>37</v>
      </c>
      <c r="B41" t="inlineStr">
        <is>
          <t>Cash, billing and security</t>
        </is>
      </c>
      <c r="C41" t="inlineStr">
        <is>
          <t>GST invoice format correct with GSTIN and HSN</t>
        </is>
      </c>
      <c r="D41" t="inlineStr">
        <is>
          <t>Sample invoice</t>
        </is>
      </c>
      <c r="E41" t="n">
        <v>3</v>
      </c>
      <c r="F41" s="4" t="inlineStr">
        <is>
          <t>Yes</t>
        </is>
      </c>
      <c r="G41" t="inlineStr"/>
      <c r="H41">
        <f>IF(G41="Yes",E41,IF(G41="No",0,""))</f>
        <v/>
      </c>
      <c r="I41" t="inlineStr"/>
      <c r="J41" t="inlineStr"/>
    </row>
    <row r="42">
      <c r="A42" t="n">
        <v>38</v>
      </c>
      <c r="B42" t="inlineStr">
        <is>
          <t>Cash, billing and security</t>
        </is>
      </c>
      <c r="C42" t="inlineStr">
        <is>
          <t>Card, UPI and cash reconciled with the day sheet</t>
        </is>
      </c>
      <c r="D42" t="inlineStr">
        <is>
          <t>Reconciliation sheet</t>
        </is>
      </c>
      <c r="E42" t="n">
        <v>3</v>
      </c>
      <c r="F42" s="4" t="inlineStr">
        <is>
          <t>Yes</t>
        </is>
      </c>
      <c r="G42" t="inlineStr"/>
      <c r="H42">
        <f>IF(G42="Yes",E42,IF(G42="No",0,""))</f>
        <v/>
      </c>
      <c r="I42" t="inlineStr"/>
      <c r="J42" t="inlineStr"/>
    </row>
    <row r="43">
      <c r="A43" t="n">
        <v>39</v>
      </c>
      <c r="B43" t="inlineStr">
        <is>
          <t>Cash, billing and security</t>
        </is>
      </c>
      <c r="C43" t="inlineStr">
        <is>
          <t>Cash drop or bank deposit done as per policy</t>
        </is>
      </c>
      <c r="D43" t="inlineStr">
        <is>
          <t>Deposit slip</t>
        </is>
      </c>
      <c r="E43" t="n">
        <v>3</v>
      </c>
      <c r="F43" s="4" t="inlineStr">
        <is>
          <t>Yes</t>
        </is>
      </c>
      <c r="G43" t="inlineStr"/>
      <c r="H43">
        <f>IF(G43="Yes",E43,IF(G43="No",0,""))</f>
        <v/>
      </c>
      <c r="I43" t="inlineStr"/>
      <c r="J43" t="inlineStr"/>
    </row>
    <row r="44">
      <c r="A44" t="n">
        <v>40</v>
      </c>
      <c r="B44" t="inlineStr">
        <is>
          <t>Cash, billing and security</t>
        </is>
      </c>
      <c r="C44" t="inlineStr">
        <is>
          <t>Discounts within authority, approvals recorded</t>
        </is>
      </c>
      <c r="D44" t="inlineStr">
        <is>
          <t>Discount log</t>
        </is>
      </c>
      <c r="E44" t="n">
        <v>3</v>
      </c>
      <c r="F44" s="4" t="inlineStr">
        <is>
          <t>Yes</t>
        </is>
      </c>
      <c r="G44" t="inlineStr"/>
      <c r="H44">
        <f>IF(G44="Yes",E44,IF(G44="No",0,""))</f>
        <v/>
      </c>
      <c r="I44" t="inlineStr"/>
      <c r="J44" t="inlineStr"/>
    </row>
    <row r="45">
      <c r="A45" t="n">
        <v>41</v>
      </c>
      <c r="B45" t="inlineStr">
        <is>
          <t>Cash, billing and security</t>
        </is>
      </c>
      <c r="C45" t="inlineStr">
        <is>
          <t>CCTV recording, all cameras working</t>
        </is>
      </c>
      <c r="D45" t="inlineStr">
        <is>
          <t>CCTV monitor</t>
        </is>
      </c>
      <c r="E45" t="n">
        <v>3</v>
      </c>
      <c r="F45" s="4" t="inlineStr">
        <is>
          <t>Yes</t>
        </is>
      </c>
      <c r="G45" t="inlineStr"/>
      <c r="H45">
        <f>IF(G45="Yes",E45,IF(G45="No",0,""))</f>
        <v/>
      </c>
      <c r="I45" t="inlineStr"/>
      <c r="J45" t="inlineStr"/>
    </row>
    <row r="46">
      <c r="A46" t="n">
        <v>42</v>
      </c>
      <c r="B46" t="inlineStr">
        <is>
          <t>Cash, billing and security</t>
        </is>
      </c>
      <c r="C46" t="inlineStr">
        <is>
          <t>Keys and alarm codes with authorised staff only</t>
        </is>
      </c>
      <c r="D46" t="inlineStr">
        <is>
          <t>Key register</t>
        </is>
      </c>
      <c r="E46" t="n">
        <v>2</v>
      </c>
      <c r="F46" t="inlineStr"/>
      <c r="G46" t="inlineStr"/>
      <c r="H46">
        <f>IF(G46="Yes",E46,IF(G46="No",0,""))</f>
        <v/>
      </c>
      <c r="I46" t="inlineStr"/>
      <c r="J46" t="inlineStr"/>
    </row>
    <row r="47">
      <c r="A47" t="n">
        <v>43</v>
      </c>
      <c r="B47" t="inlineStr">
        <is>
          <t>Cash, billing and security</t>
        </is>
      </c>
      <c r="C47" t="inlineStr">
        <is>
          <t>Petty cash vouchers filed with bills</t>
        </is>
      </c>
      <c r="D47" t="inlineStr">
        <is>
          <t>Voucher file</t>
        </is>
      </c>
      <c r="E47" t="n">
        <v>1</v>
      </c>
      <c r="F47" t="inlineStr"/>
      <c r="G47" t="inlineStr"/>
      <c r="H47">
        <f>IF(G47="Yes",E47,IF(G47="No",0,""))</f>
        <v/>
      </c>
      <c r="I47" t="inlineStr"/>
      <c r="J47" t="inlineStr"/>
    </row>
    <row r="48">
      <c r="A48" t="n">
        <v>44</v>
      </c>
      <c r="B48" t="inlineStr">
        <is>
          <t>Cash, billing and security</t>
        </is>
      </c>
      <c r="C48" t="inlineStr">
        <is>
          <t>Void and return transactions reviewed by the manager</t>
        </is>
      </c>
      <c r="D48" t="inlineStr">
        <is>
          <t>Void report</t>
        </is>
      </c>
      <c r="E48" t="n">
        <v>2</v>
      </c>
      <c r="F48" t="inlineStr"/>
      <c r="G48" t="inlineStr"/>
      <c r="H48">
        <f>IF(G48="Yes",E48,IF(G48="No",0,""))</f>
        <v/>
      </c>
      <c r="I48" t="inlineStr"/>
      <c r="J48" t="inlineStr"/>
    </row>
    <row r="49">
      <c r="A49" t="n">
        <v>45</v>
      </c>
      <c r="B49" t="inlineStr">
        <is>
          <t>Compliance and safety (India)</t>
        </is>
      </c>
      <c r="C49" t="inlineStr">
        <is>
          <t>MRP and unit price displayed as required under Legal Metrology</t>
        </is>
      </c>
      <c r="D49" t="inlineStr">
        <is>
          <t>Tag close-up</t>
        </is>
      </c>
      <c r="E49" t="n">
        <v>3</v>
      </c>
      <c r="F49" s="4" t="inlineStr">
        <is>
          <t>Yes</t>
        </is>
      </c>
      <c r="G49" t="inlineStr"/>
      <c r="H49">
        <f>IF(G49="Yes",E49,IF(G49="No",0,""))</f>
        <v/>
      </c>
      <c r="I49" t="inlineStr"/>
      <c r="J49" t="inlineStr"/>
    </row>
    <row r="50">
      <c r="A50" t="n">
        <v>46</v>
      </c>
      <c r="B50" t="inlineStr">
        <is>
          <t>Compliance and safety (India)</t>
        </is>
      </c>
      <c r="C50" t="inlineStr">
        <is>
          <t>GST registration certificate displayed</t>
        </is>
      </c>
      <c r="D50" t="inlineStr">
        <is>
          <t>Certificate</t>
        </is>
      </c>
      <c r="E50" t="n">
        <v>2</v>
      </c>
      <c r="F50" t="inlineStr"/>
      <c r="G50" t="inlineStr"/>
      <c r="H50">
        <f>IF(G50="Yes",E50,IF(G50="No",0,""))</f>
        <v/>
      </c>
      <c r="I50" t="inlineStr"/>
      <c r="J50" t="inlineStr"/>
    </row>
    <row r="51">
      <c r="A51" t="n">
        <v>47</v>
      </c>
      <c r="B51" t="inlineStr">
        <is>
          <t>Compliance and safety (India)</t>
        </is>
      </c>
      <c r="C51" t="inlineStr">
        <is>
          <t>Shops and Establishments registration displayed and current</t>
        </is>
      </c>
      <c r="D51" t="inlineStr">
        <is>
          <t>Certificate</t>
        </is>
      </c>
      <c r="E51" t="n">
        <v>2</v>
      </c>
      <c r="F51" t="inlineStr"/>
      <c r="G51" t="inlineStr"/>
      <c r="H51">
        <f>IF(G51="Yes",E51,IF(G51="No",0,""))</f>
        <v/>
      </c>
      <c r="I51" t="inlineStr"/>
      <c r="J51" t="inlineStr"/>
    </row>
    <row r="52">
      <c r="A52" t="n">
        <v>48</v>
      </c>
      <c r="B52" t="inlineStr">
        <is>
          <t>Compliance and safety (India)</t>
        </is>
      </c>
      <c r="C52" t="inlineStr">
        <is>
          <t>Fire NOC current, extinguishers charged and tagged</t>
        </is>
      </c>
      <c r="D52" t="inlineStr">
        <is>
          <t>Extinguisher tag</t>
        </is>
      </c>
      <c r="E52" t="n">
        <v>3</v>
      </c>
      <c r="F52" s="4" t="inlineStr">
        <is>
          <t>Yes</t>
        </is>
      </c>
      <c r="G52" t="inlineStr"/>
      <c r="H52">
        <f>IF(G52="Yes",E52,IF(G52="No",0,""))</f>
        <v/>
      </c>
      <c r="I52" t="inlineStr"/>
      <c r="J52" t="inlineStr"/>
    </row>
    <row r="53">
      <c r="A53" t="n">
        <v>49</v>
      </c>
      <c r="B53" t="inlineStr">
        <is>
          <t>Compliance and safety (India)</t>
        </is>
      </c>
      <c r="C53" t="inlineStr">
        <is>
          <t>Emergency exits unlocked and unobstructed</t>
        </is>
      </c>
      <c r="D53" t="inlineStr">
        <is>
          <t>Exit door</t>
        </is>
      </c>
      <c r="E53" t="n">
        <v>3</v>
      </c>
      <c r="F53" s="4" t="inlineStr">
        <is>
          <t>Yes</t>
        </is>
      </c>
      <c r="G53" t="inlineStr"/>
      <c r="H53">
        <f>IF(G53="Yes",E53,IF(G53="No",0,""))</f>
        <v/>
      </c>
      <c r="I53" t="inlineStr"/>
      <c r="J53" t="inlineStr"/>
    </row>
    <row r="54">
      <c r="A54" t="n">
        <v>50</v>
      </c>
      <c r="B54" t="inlineStr">
        <is>
          <t>Compliance and safety (India)</t>
        </is>
      </c>
      <c r="C54" t="inlineStr">
        <is>
          <t>First aid box stocked</t>
        </is>
      </c>
      <c r="D54" t="inlineStr">
        <is>
          <t>First aid box</t>
        </is>
      </c>
      <c r="E54" t="n">
        <v>1</v>
      </c>
      <c r="F54" t="inlineStr"/>
      <c r="G54" t="inlineStr"/>
      <c r="H54">
        <f>IF(G54="Yes",E54,IF(G54="No",0,""))</f>
        <v/>
      </c>
      <c r="I54" t="inlineStr"/>
      <c r="J54" t="inlineStr"/>
    </row>
    <row r="55">
      <c r="A55" t="n">
        <v>51</v>
      </c>
      <c r="B55" t="inlineStr">
        <is>
          <t>Compliance and safety (India)</t>
        </is>
      </c>
      <c r="C55" t="inlineStr">
        <is>
          <t>Recording or CCTV notice displayed (DPDP)</t>
        </is>
      </c>
      <c r="D55" t="inlineStr">
        <is>
          <t>Notice</t>
        </is>
      </c>
      <c r="E55" t="n">
        <v>3</v>
      </c>
      <c r="F55" s="4" t="inlineStr">
        <is>
          <t>Yes</t>
        </is>
      </c>
      <c r="G55" t="inlineStr"/>
      <c r="H55">
        <f>IF(G55="Yes",E55,IF(G55="No",0,""))</f>
        <v/>
      </c>
      <c r="I55" t="inlineStr"/>
      <c r="J55" t="inlineStr"/>
    </row>
    <row r="56">
      <c r="A56" t="n">
        <v>52</v>
      </c>
      <c r="B56" t="inlineStr">
        <is>
          <t>Compliance and safety (India)</t>
        </is>
      </c>
      <c r="C56" t="inlineStr">
        <is>
          <t>Electrical panels closed, no exposed wiring</t>
        </is>
      </c>
      <c r="D56" t="inlineStr">
        <is>
          <t>Panel</t>
        </is>
      </c>
      <c r="E56" t="n">
        <v>2</v>
      </c>
      <c r="F56" t="inlineStr"/>
      <c r="G56" t="inlineStr"/>
      <c r="H56">
        <f>IF(G56="Yes",E56,IF(G56="No",0,""))</f>
        <v/>
      </c>
      <c r="I56" t="inlineStr"/>
      <c r="J56" t="inlineStr"/>
    </row>
    <row r="57">
      <c r="A57" t="n">
        <v>53</v>
      </c>
      <c r="B57" t="inlineStr">
        <is>
          <t>Compliance and safety (India)</t>
        </is>
      </c>
      <c r="C57" t="inlineStr">
        <is>
          <t>Weighing or measuring devices calibrated (if used)</t>
        </is>
      </c>
      <c r="D57" t="inlineStr">
        <is>
          <t>Calibration sticker</t>
        </is>
      </c>
      <c r="E57" t="n">
        <v>2</v>
      </c>
      <c r="F57" t="inlineStr"/>
      <c r="G57" t="inlineStr"/>
      <c r="H57">
        <f>IF(G57="Yes",E57,IF(G57="No",0,""))</f>
        <v/>
      </c>
      <c r="I57" t="inlineStr"/>
      <c r="J57" t="inlineStr"/>
    </row>
    <row r="58">
      <c r="A58" t="n">
        <v>54</v>
      </c>
      <c r="B58" t="inlineStr">
        <is>
          <t>Compliance and safety (India)</t>
        </is>
      </c>
      <c r="C58" t="inlineStr">
        <is>
          <t>Working hours and weekly off notice displayed</t>
        </is>
      </c>
      <c r="D58" t="inlineStr">
        <is>
          <t>Notice</t>
        </is>
      </c>
      <c r="E58" t="n">
        <v>1</v>
      </c>
      <c r="F58" t="inlineStr"/>
      <c r="G58" t="inlineStr"/>
      <c r="H58">
        <f>IF(G58="Yes",E58,IF(G58="No",0,""))</f>
        <v/>
      </c>
      <c r="I58" t="inlineStr"/>
      <c r="J58" t="inlineStr"/>
    </row>
    <row r="59">
      <c r="A59" t="n">
        <v>55</v>
      </c>
      <c r="B59" t="inlineStr">
        <is>
          <t>Back room and people</t>
        </is>
      </c>
      <c r="C59" t="inlineStr">
        <is>
          <t>Staff attendance and shift roster matches presence</t>
        </is>
      </c>
      <c r="D59" t="inlineStr">
        <is>
          <t>Roster</t>
        </is>
      </c>
      <c r="E59" t="n">
        <v>2</v>
      </c>
      <c r="F59" t="inlineStr"/>
      <c r="G59" t="inlineStr"/>
      <c r="H59">
        <f>IF(G59="Yes",E59,IF(G59="No",0,""))</f>
        <v/>
      </c>
      <c r="I59" t="inlineStr"/>
      <c r="J59" t="inlineStr"/>
    </row>
    <row r="60">
      <c r="A60" t="n">
        <v>56</v>
      </c>
      <c r="B60" t="inlineStr">
        <is>
          <t>Back room and people</t>
        </is>
      </c>
      <c r="C60" t="inlineStr">
        <is>
          <t>Staff grooming as per standard (uniform, footwear, badge)</t>
        </is>
      </c>
      <c r="D60" t="inlineStr">
        <is>
          <t>Team</t>
        </is>
      </c>
      <c r="E60" t="n">
        <v>2</v>
      </c>
      <c r="F60" t="inlineStr"/>
      <c r="G60" t="inlineStr"/>
      <c r="H60">
        <f>IF(G60="Yes",E60,IF(G60="No",0,""))</f>
        <v/>
      </c>
      <c r="I60" t="inlineStr"/>
      <c r="J60" t="inlineStr"/>
    </row>
    <row r="61">
      <c r="A61" t="n">
        <v>57</v>
      </c>
      <c r="B61" t="inlineStr">
        <is>
          <t>Back room and people</t>
        </is>
      </c>
      <c r="C61" t="inlineStr">
        <is>
          <t>Training completion for the current launch or campaign</t>
        </is>
      </c>
      <c r="D61" t="inlineStr">
        <is>
          <t>Training record</t>
        </is>
      </c>
      <c r="E61" t="n">
        <v>2</v>
      </c>
      <c r="F61" t="inlineStr"/>
      <c r="G61" t="inlineStr"/>
      <c r="H61">
        <f>IF(G61="Yes",E61,IF(G61="No",0,""))</f>
        <v/>
      </c>
      <c r="I61" t="inlineStr"/>
      <c r="J61" t="inlineStr"/>
    </row>
    <row r="62">
      <c r="A62" t="n">
        <v>58</v>
      </c>
      <c r="B62" t="inlineStr">
        <is>
          <t>Back room and people</t>
        </is>
      </c>
      <c r="C62" t="inlineStr">
        <is>
          <t>Pantry and back room clean, no food on the floor</t>
        </is>
      </c>
      <c r="D62" t="inlineStr">
        <is>
          <t>Back room</t>
        </is>
      </c>
      <c r="E62" t="n">
        <v>1</v>
      </c>
      <c r="F62" t="inlineStr"/>
      <c r="G62" t="inlineStr"/>
      <c r="H62">
        <f>IF(G62="Yes",E62,IF(G62="No",0,""))</f>
        <v/>
      </c>
      <c r="I62" t="inlineStr"/>
      <c r="J62" t="inlineStr"/>
    </row>
    <row r="63">
      <c r="A63" t="n">
        <v>59</v>
      </c>
      <c r="B63" t="inlineStr">
        <is>
          <t>Back room and people</t>
        </is>
      </c>
      <c r="C63" t="inlineStr">
        <is>
          <t>Housekeeping and maintenance log updated</t>
        </is>
      </c>
      <c r="D63" t="inlineStr">
        <is>
          <t>Log</t>
        </is>
      </c>
      <c r="E63" t="n">
        <v>1</v>
      </c>
      <c r="F63" t="inlineStr"/>
      <c r="G63" t="inlineStr"/>
      <c r="H63">
        <f>IF(G63="Yes",E63,IF(G63="No",0,""))</f>
        <v/>
      </c>
      <c r="I63" t="inlineStr"/>
      <c r="J63" t="inlineStr"/>
    </row>
    <row r="64">
      <c r="A64" t="n">
        <v>60</v>
      </c>
      <c r="B64" t="inlineStr">
        <is>
          <t>Back room and people</t>
        </is>
      </c>
      <c r="C64" t="inlineStr">
        <is>
          <t>Complaint register maintained and escalations closed</t>
        </is>
      </c>
      <c r="D64" t="inlineStr">
        <is>
          <t>Register</t>
        </is>
      </c>
      <c r="E64" t="n">
        <v>2</v>
      </c>
      <c r="F64" t="inlineStr"/>
      <c r="G64" t="inlineStr"/>
      <c r="H64">
        <f>IF(G64="Yes",E64,IF(G64="No",0,""))</f>
        <v/>
      </c>
      <c r="I64" t="inlineStr"/>
      <c r="J64" t="inlineStr"/>
    </row>
    <row r="65">
      <c r="A65" t="n">
        <v>61</v>
      </c>
      <c r="B65" t="inlineStr">
        <is>
          <t>Back room and people</t>
        </is>
      </c>
      <c r="C65" t="inlineStr">
        <is>
          <t>Lead register or app updated for every walk-in</t>
        </is>
      </c>
      <c r="D65" t="inlineStr">
        <is>
          <t>Lead screen</t>
        </is>
      </c>
      <c r="E65" t="n">
        <v>3</v>
      </c>
      <c r="F65" t="inlineStr"/>
      <c r="G65" t="inlineStr"/>
      <c r="H65">
        <f>IF(G65="Yes",E65,IF(G65="No",0,""))</f>
        <v/>
      </c>
      <c r="I65" t="inlineStr"/>
      <c r="J65" t="inlineStr"/>
    </row>
    <row r="66">
      <c r="A66" t="n">
        <v>62</v>
      </c>
      <c r="B66" t="inlineStr">
        <is>
          <t>Back room and people</t>
        </is>
      </c>
      <c r="C66" t="inlineStr">
        <is>
          <t>Follow-up calls due today completed</t>
        </is>
      </c>
      <c r="D66" t="inlineStr">
        <is>
          <t>Follow-up list</t>
        </is>
      </c>
      <c r="E66" t="n">
        <v>2</v>
      </c>
      <c r="F66" t="inlineStr"/>
      <c r="G66" t="inlineStr"/>
      <c r="H66">
        <f>IF(G66="Yes",E66,IF(G66="No",0,""))</f>
        <v/>
      </c>
      <c r="I66" t="inlineStr"/>
      <c r="J66" t="inlineStr"/>
    </row>
    <row r="67">
      <c r="A67" t="n">
        <v>63</v>
      </c>
      <c r="B67" t="inlineStr">
        <is>
          <t>Closing</t>
        </is>
      </c>
      <c r="C67" t="inlineStr">
        <is>
          <t>Day sheet closed, cash counted and matched</t>
        </is>
      </c>
      <c r="D67" t="inlineStr">
        <is>
          <t>Day sheet</t>
        </is>
      </c>
      <c r="E67" t="n">
        <v>3</v>
      </c>
      <c r="F67" s="4" t="inlineStr">
        <is>
          <t>Yes</t>
        </is>
      </c>
      <c r="G67" t="inlineStr"/>
      <c r="H67">
        <f>IF(G67="Yes",E67,IF(G67="No",0,""))</f>
        <v/>
      </c>
      <c r="I67" t="inlineStr"/>
      <c r="J67" t="inlineStr"/>
    </row>
    <row r="68">
      <c r="A68" t="n">
        <v>64</v>
      </c>
      <c r="B68" t="inlineStr">
        <is>
          <t>Closing</t>
        </is>
      </c>
      <c r="C68" t="inlineStr">
        <is>
          <t>Demo units powered down and locked</t>
        </is>
      </c>
      <c r="D68" t="inlineStr">
        <is>
          <t>Demo area</t>
        </is>
      </c>
      <c r="E68" t="n">
        <v>2</v>
      </c>
      <c r="F68" t="inlineStr"/>
      <c r="G68" t="inlineStr"/>
      <c r="H68">
        <f>IF(G68="Yes",E68,IF(G68="No",0,""))</f>
        <v/>
      </c>
      <c r="I68" t="inlineStr"/>
      <c r="J68" t="inlineStr"/>
    </row>
    <row r="69">
      <c r="A69" t="n">
        <v>65</v>
      </c>
      <c r="B69" t="inlineStr">
        <is>
          <t>Closing</t>
        </is>
      </c>
      <c r="C69" t="inlineStr">
        <is>
          <t>Stock room and high-value display locked</t>
        </is>
      </c>
      <c r="D69" t="inlineStr">
        <is>
          <t>Locks</t>
        </is>
      </c>
      <c r="E69" t="n">
        <v>3</v>
      </c>
      <c r="F69" s="4" t="inlineStr">
        <is>
          <t>Yes</t>
        </is>
      </c>
      <c r="G69" t="inlineStr"/>
      <c r="H69">
        <f>IF(G69="Yes",E69,IF(G69="No",0,""))</f>
        <v/>
      </c>
      <c r="I69" t="inlineStr"/>
      <c r="J69" t="inlineStr"/>
    </row>
    <row r="70">
      <c r="A70" t="n">
        <v>66</v>
      </c>
      <c r="B70" t="inlineStr">
        <is>
          <t>Closing</t>
        </is>
      </c>
      <c r="C70" t="inlineStr">
        <is>
          <t>Displays reset for the morning, floor tidy</t>
        </is>
      </c>
      <c r="D70" t="inlineStr">
        <is>
          <t>Floor</t>
        </is>
      </c>
      <c r="E70" t="n">
        <v>1</v>
      </c>
      <c r="F70" t="inlineStr"/>
      <c r="G70" t="inlineStr"/>
      <c r="H70">
        <f>IF(G70="Yes",E70,IF(G70="No",0,""))</f>
        <v/>
      </c>
      <c r="I70" t="inlineStr"/>
      <c r="J70" t="inlineStr"/>
    </row>
    <row r="71">
      <c r="A71" t="n">
        <v>67</v>
      </c>
      <c r="B71" t="inlineStr">
        <is>
          <t>Closing</t>
        </is>
      </c>
      <c r="C71" t="inlineStr">
        <is>
          <t>Lights, AC and signage off as per schedule</t>
        </is>
      </c>
      <c r="D71" t="inlineStr">
        <is>
          <t>Panel</t>
        </is>
      </c>
      <c r="E71" t="n">
        <v>1</v>
      </c>
      <c r="F71" t="inlineStr"/>
      <c r="G71" t="inlineStr"/>
      <c r="H71">
        <f>IF(G71="Yes",E71,IF(G71="No",0,""))</f>
        <v/>
      </c>
      <c r="I71" t="inlineStr"/>
      <c r="J71" t="inlineStr"/>
    </row>
    <row r="72">
      <c r="A72" t="n">
        <v>68</v>
      </c>
      <c r="B72" t="inlineStr">
        <is>
          <t>Closing</t>
        </is>
      </c>
      <c r="C72" t="inlineStr">
        <is>
          <t>Alarm set and shutter locked by an authorised person</t>
        </is>
      </c>
      <c r="D72" t="inlineStr">
        <is>
          <t>Shutter</t>
        </is>
      </c>
      <c r="E72" t="n">
        <v>3</v>
      </c>
      <c r="F72" s="4" t="inlineStr">
        <is>
          <t>Yes</t>
        </is>
      </c>
      <c r="G72" t="inlineStr"/>
      <c r="H72">
        <f>IF(G72="Yes",E72,IF(G72="No",0,""))</f>
        <v/>
      </c>
      <c r="I72" t="inlineStr"/>
      <c r="J72" t="inlineStr"/>
    </row>
    <row r="73">
      <c r="A73" t="n">
        <v>69</v>
      </c>
      <c r="B73" t="inlineStr">
        <is>
          <t>Closing</t>
        </is>
      </c>
      <c r="C73" t="inlineStr">
        <is>
          <t>Closing photo of the facade taken</t>
        </is>
      </c>
      <c r="D73" t="inlineStr">
        <is>
          <t>Facade</t>
        </is>
      </c>
      <c r="E73" t="n">
        <v>1</v>
      </c>
      <c r="F73" t="inlineStr"/>
      <c r="G73" t="inlineStr"/>
      <c r="H73">
        <f>IF(G73="Yes",E73,IF(G73="No",0,""))</f>
        <v/>
      </c>
      <c r="I73" t="inlineStr"/>
      <c r="J73" t="inlineStr"/>
    </row>
    <row r="74">
      <c r="A74" t="n">
        <v>70</v>
      </c>
      <c r="B74" t="inlineStr">
        <is>
          <t>Closing</t>
        </is>
      </c>
      <c r="C74" t="inlineStr">
        <is>
          <t>Tomorrow's tasks and tickets reviewed by the manager</t>
        </is>
      </c>
      <c r="D74" t="inlineStr">
        <is>
          <t>Task list</t>
        </is>
      </c>
      <c r="E74" t="n">
        <v>1</v>
      </c>
      <c r="F74" t="inlineStr"/>
      <c r="G74" t="inlineStr"/>
      <c r="H74">
        <f>IF(G74="Yes",E74,IF(G74="No",0,""))</f>
        <v/>
      </c>
      <c r="I74" t="inlineStr"/>
      <c r="J74" t="inlineStr"/>
    </row>
    <row r="75">
      <c r="C75" s="5" t="n"/>
      <c r="E75">
        <f>SUMPRODUCT((G5:G74&lt;&gt;"NA")*(G5:G74&lt;&gt;"")*E5:E74)</f>
        <v/>
      </c>
      <c r="H75">
        <f>SUM(H5:H74)</f>
        <v/>
      </c>
    </row>
    <row r="76">
      <c r="A76" t="inlineStr"/>
      <c r="B76" t="inlineStr"/>
      <c r="C76" t="inlineStr">
        <is>
          <t>Total weight answered</t>
        </is>
      </c>
      <c r="D76" t="inlineStr"/>
      <c r="F76" t="inlineStr"/>
      <c r="G76" t="inlineStr"/>
      <c r="I76" t="inlineStr"/>
      <c r="J76" t="inlineStr"/>
    </row>
    <row r="77">
      <c r="A77" t="inlineStr"/>
      <c r="B77" t="inlineStr"/>
      <c r="C77" s="5" t="inlineStr">
        <is>
          <t>Fatal items marked No</t>
        </is>
      </c>
      <c r="D77" t="inlineStr"/>
      <c r="E77">
        <f>COUNTIFS(F5:F74,"Yes",G5:G74,"No")</f>
        <v/>
      </c>
      <c r="F77" t="inlineStr"/>
      <c r="G77" t="inlineStr"/>
      <c r="H77" t="inlineStr"/>
      <c r="I77" t="inlineStr"/>
      <c r="J77" t="inlineStr"/>
    </row>
    <row r="78">
      <c r="A78" t="inlineStr"/>
      <c r="B78" t="inlineStr"/>
      <c r="C78" s="5" t="inlineStr">
        <is>
          <t>Audit score (%)</t>
        </is>
      </c>
      <c r="D78" t="inlineStr"/>
      <c r="E78">
        <f>IF(E77&gt;0,0,IF(E75&gt;0,ROUND(H75/E75*100,0),""))</f>
        <v/>
      </c>
      <c r="F78" t="inlineStr"/>
      <c r="G78" t="inlineStr"/>
      <c r="H78" t="inlineStr"/>
      <c r="I78" t="inlineStr"/>
      <c r="J78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1. Walk the store in the section order. Take the photo first, then answer.</t>
        </is>
      </c>
    </row>
    <row r="2">
      <c r="A2" t="inlineStr">
        <is>
          <t>2. Yes scores the weight, No scores 0, NA leaves the item out of the total.</t>
        </is>
      </c>
    </row>
    <row r="3">
      <c r="A3" t="inlineStr">
        <is>
          <t>3. Any fatal item marked No caps the audit score at 0 and needs a ticket the same day.</t>
        </is>
      </c>
    </row>
    <row r="4">
      <c r="A4" t="inlineStr">
        <is>
          <t>4. Pass mark: 85% for a store on standard, 70% for a store under improvement.</t>
        </is>
      </c>
    </row>
    <row r="5">
      <c r="A5" t="inlineStr">
        <is>
          <t>5. Cadence: daily self-audit (opening and closing sections), weekly manager audit (all), monthly area manager audit, quarterly HQ audit.</t>
        </is>
      </c>
    </row>
    <row r="6">
      <c r="A6" t="inlineStr">
        <is>
          <t>6. Every No needs an owner and a deadline in the Ticket owner column.</t>
        </is>
      </c>
    </row>
    <row r="7">
      <c r="A7" t="inlineStr">
        <is>
          <t>Free to copy and edit. Made by Borentis, borentis.com/learn/store-operations-audit/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2026-09-30T04:14:42Z</dcterms:created>
  <dcterms:modified xmlns:dcterms="http://purl.org/dc/terms/" xmlns:xsi="http://www.w3.org/2001/XMLSchema-instance" xsi:type="dcterms:W3CDTF">2026-09-30T04:14:42Z</dcterms:modified>
</cp:coreProperties>
</file>