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'Checklist'!$A$6:$L$26</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Cafe Daily Opening Checklist</t>
        </is>
      </c>
    </row>
    <row r="2">
      <c r="A2" s="2" t="inlineStr">
        <is>
          <t>Morning food safety, counter and front of house checks for company-owned cafes.</t>
        </is>
      </c>
    </row>
    <row r="3">
      <c r="A3" s="3" t="inlineStr">
        <is>
          <t>Filled by Cafe Manager · reviewed by Area Manager · Daily · about 18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Front of house</t>
        </is>
      </c>
      <c r="C7" s="9" t="inlineStr">
        <is>
          <t>Facade and signage</t>
        </is>
      </c>
      <c r="D7" s="8" t="inlineStr">
        <is>
          <t>Is the facade clean, the signage lit and the outdoor seating wiped and set out?</t>
        </is>
      </c>
      <c r="E7" s="8" t="inlineStr">
        <is>
          <t>Yes / No / N/A</t>
        </is>
      </c>
      <c r="F7" s="8" t="inlineStr">
        <is>
          <t>Required</t>
        </is>
      </c>
      <c r="G7" s="7" t="n">
        <v>3</v>
      </c>
      <c r="H7" s="7" t="inlineStr"/>
      <c r="I7" s="8" t="inlineStr">
        <is>
          <t>Glass clean, sign fully lit, outdoor chairs wiped and aligned, no bins at the entrance.</t>
        </is>
      </c>
      <c r="J7" s="10" t="inlineStr"/>
      <c r="K7" s="10" t="inlineStr"/>
      <c r="L7" s="7">
        <f>IF(J7="Yes",G7,IF(OR(J7="No",J7=""),0,""))</f>
        <v/>
      </c>
    </row>
    <row r="8">
      <c r="A8" s="7" t="n">
        <v>2</v>
      </c>
      <c r="B8" s="8" t="inlineStr">
        <is>
          <t>Front of house</t>
        </is>
      </c>
      <c r="C8" s="9" t="inlineStr">
        <is>
          <t>Seating area set</t>
        </is>
      </c>
      <c r="D8" s="8" t="inlineStr">
        <is>
          <t>Are tables wiped, chairs aligned and menus, napkins and condiments set on every table?</t>
        </is>
      </c>
      <c r="E8" s="8" t="inlineStr">
        <is>
          <t>Yes / No / N/A</t>
        </is>
      </c>
      <c r="F8" s="8" t="inlineStr">
        <is>
          <t>Required</t>
        </is>
      </c>
      <c r="G8" s="7" t="n">
        <v>3</v>
      </c>
      <c r="H8" s="7" t="inlineStr"/>
      <c r="I8" s="8" t="inlineStr">
        <is>
          <t>Every table clean and dry, menu upright, napkin holder full, no crumbs on seats.</t>
        </is>
      </c>
      <c r="J8" s="10" t="inlineStr"/>
      <c r="K8" s="10" t="inlineStr"/>
      <c r="L8" s="7">
        <f>IF(J8="Yes",G8,IF(OR(J8="No",J8=""),0,""))</f>
        <v/>
      </c>
    </row>
    <row r="9">
      <c r="A9" s="7" t="n">
        <v>3</v>
      </c>
      <c r="B9" s="8" t="inlineStr">
        <is>
          <t>Front of house</t>
        </is>
      </c>
      <c r="C9" s="9" t="inlineStr">
        <is>
          <t>Music and AC</t>
        </is>
      </c>
      <c r="D9" s="8" t="inlineStr">
        <is>
          <t>Is the brand playlist on at the set volume and the AC at the set temperature?</t>
        </is>
      </c>
      <c r="E9" s="8" t="inlineStr">
        <is>
          <t>Yes / No / N/A</t>
        </is>
      </c>
      <c r="F9" s="8" t="inlineStr">
        <is>
          <t>No</t>
        </is>
      </c>
      <c r="G9" s="7" t="n">
        <v>2</v>
      </c>
      <c r="H9" s="7" t="inlineStr"/>
      <c r="I9" s="8" t="inlineStr">
        <is>
          <t>Approved playlist, volume low enough to talk over, seating area comfortable before opening.</t>
        </is>
      </c>
      <c r="J9" s="10" t="inlineStr"/>
      <c r="K9" s="10" t="inlineStr"/>
      <c r="L9" s="7">
        <f>IF(J9="Yes",G9,IF(OR(J9="No",J9=""),0,""))</f>
        <v/>
      </c>
    </row>
    <row r="10">
      <c r="A10" s="7" t="n">
        <v>4</v>
      </c>
      <c r="B10" s="8" t="inlineStr">
        <is>
          <t>Front of house</t>
        </is>
      </c>
      <c r="C10" s="9" t="inlineStr">
        <is>
          <t>Entrance and floor</t>
        </is>
      </c>
      <c r="D10" s="8" t="inlineStr">
        <is>
          <t>Is the entrance mat clean and the floor mopped and dry across the seating area?</t>
        </is>
      </c>
      <c r="E10" s="8" t="inlineStr">
        <is>
          <t>Yes / No / N/A</t>
        </is>
      </c>
      <c r="F10" s="8" t="inlineStr">
        <is>
          <t>Optional</t>
        </is>
      </c>
      <c r="G10" s="7" t="n">
        <v>2</v>
      </c>
      <c r="H10" s="7" t="inlineStr"/>
      <c r="I10" s="8" t="inlineStr">
        <is>
          <t>Floor dry with no streaks, mat straight, wet floor sign stored away before opening.</t>
        </is>
      </c>
      <c r="J10" s="10" t="inlineStr"/>
      <c r="K10" s="10" t="inlineStr"/>
      <c r="L10" s="7">
        <f>IF(J10="Yes",G10,IF(OR(J10="No",J10=""),0,""))</f>
        <v/>
      </c>
    </row>
    <row r="11">
      <c r="A11" s="7" t="n">
        <v>5</v>
      </c>
      <c r="B11" s="8" t="inlineStr">
        <is>
          <t>Counter</t>
        </is>
      </c>
      <c r="C11" s="9" t="inlineStr">
        <is>
          <t>Counter and display</t>
        </is>
      </c>
      <c r="D11" s="8" t="inlineStr">
        <is>
          <t>Is the counter clean, with the display filled, every item labelled and the glass free of smudges?</t>
        </is>
      </c>
      <c r="E11" s="8" t="inlineStr">
        <is>
          <t>Yes / No / N/A</t>
        </is>
      </c>
      <c r="F11" s="8" t="inlineStr">
        <is>
          <t>Required</t>
        </is>
      </c>
      <c r="G11" s="7" t="n">
        <v>4</v>
      </c>
      <c r="H11" s="7" t="inlineStr"/>
      <c r="I11" s="8" t="inlineStr">
        <is>
          <t>Display full as per the layout, name, price and veg or non-veg mark on every item.</t>
        </is>
      </c>
      <c r="J11" s="10" t="inlineStr"/>
      <c r="K11" s="10" t="inlineStr"/>
      <c r="L11" s="7">
        <f>IF(J11="Yes",G11,IF(OR(J11="No",J11=""),0,""))</f>
        <v/>
      </c>
    </row>
    <row r="12">
      <c r="A12" s="7" t="n">
        <v>6</v>
      </c>
      <c r="B12" s="8" t="inlineStr">
        <is>
          <t>Counter</t>
        </is>
      </c>
      <c r="C12" s="9" t="inlineStr">
        <is>
          <t>Menu boards and prices</t>
        </is>
      </c>
      <c r="D12" s="8" t="inlineStr">
        <is>
          <t>Do the menu boards and screens show current items and prices, matching the POS?</t>
        </is>
      </c>
      <c r="E12" s="8" t="inlineStr">
        <is>
          <t>Yes / No / N/A</t>
        </is>
      </c>
      <c r="F12" s="8" t="inlineStr">
        <is>
          <t>Required</t>
        </is>
      </c>
      <c r="G12" s="7" t="n">
        <v>4</v>
      </c>
      <c r="H12" s="7" t="inlineStr"/>
      <c r="I12" s="8" t="inlineStr">
        <is>
          <t>Board prices equal POS prices, seasonal items current, no taped-over or handwritten prices.</t>
        </is>
      </c>
      <c r="J12" s="10" t="inlineStr"/>
      <c r="K12" s="10" t="inlineStr"/>
      <c r="L12" s="7">
        <f>IF(J12="Yes",G12,IF(OR(J12="No",J12=""),0,""))</f>
        <v/>
      </c>
    </row>
    <row r="13">
      <c r="A13" s="7" t="n">
        <v>7</v>
      </c>
      <c r="B13" s="8" t="inlineStr">
        <is>
          <t>Counter</t>
        </is>
      </c>
      <c r="C13" s="9" t="inlineStr">
        <is>
          <t>POS and payments</t>
        </is>
      </c>
      <c r="D13" s="8" t="inlineStr">
        <is>
          <t>Is the POS logged in, receipt printer loaded and the UPI QR and card machine working?</t>
        </is>
      </c>
      <c r="E13" s="8" t="inlineStr">
        <is>
          <t>Yes / No / N/A</t>
        </is>
      </c>
      <c r="F13" s="8" t="inlineStr">
        <is>
          <t>No</t>
        </is>
      </c>
      <c r="G13" s="7" t="n">
        <v>3</v>
      </c>
      <c r="H13" s="7" t="inlineStr"/>
      <c r="I13" s="8" t="inlineStr">
        <is>
          <t>Test bill printed and voided, UPI QR scans to the outlet account, card machine connected.</t>
        </is>
      </c>
      <c r="J13" s="10" t="inlineStr"/>
      <c r="K13" s="10" t="inlineStr"/>
      <c r="L13" s="7">
        <f>IF(J13="Yes",G13,IF(OR(J13="No",J13=""),0,""))</f>
        <v/>
      </c>
    </row>
    <row r="14">
      <c r="A14" s="7" t="n">
        <v>8</v>
      </c>
      <c r="B14" s="8" t="inlineStr">
        <is>
          <t>Counter</t>
        </is>
      </c>
      <c r="C14" s="9" t="inlineStr">
        <is>
          <t>Opening cash float</t>
        </is>
      </c>
      <c r="D14" s="8" t="inlineStr">
        <is>
          <t>Is the opening cash float counted, matched to last night's handover and signed?</t>
        </is>
      </c>
      <c r="E14" s="8" t="inlineStr">
        <is>
          <t>Yes / No / N/A</t>
        </is>
      </c>
      <c r="F14" s="8" t="inlineStr">
        <is>
          <t>No</t>
        </is>
      </c>
      <c r="G14" s="7" t="n">
        <v>4</v>
      </c>
      <c r="H14" s="7" t="inlineStr"/>
      <c r="I14" s="8" t="inlineStr">
        <is>
          <t>Float equals the set amount, counted by two people, register signed with time.</t>
        </is>
      </c>
      <c r="J14" s="10" t="inlineStr"/>
      <c r="K14" s="10" t="inlineStr"/>
      <c r="L14" s="7">
        <f>IF(J14="Yes",G14,IF(OR(J14="No",J14=""),0,""))</f>
        <v/>
      </c>
    </row>
    <row r="15">
      <c r="A15" s="11" t="n">
        <v>9</v>
      </c>
      <c r="B15" s="12" t="inlineStr">
        <is>
          <t>Kitchen and equipment</t>
        </is>
      </c>
      <c r="C15" s="13" t="inlineStr">
        <is>
          <t>Chiller and freezer temperatures</t>
        </is>
      </c>
      <c r="D15" s="12" t="inlineStr">
        <is>
          <t>Are all chillers at or below 5 degrees Celsius and freezers at or below minus 18, with readings logged?</t>
        </is>
      </c>
      <c r="E15" s="12" t="inlineStr">
        <is>
          <t>Yes / No / N/A</t>
        </is>
      </c>
      <c r="F15" s="12" t="inlineStr">
        <is>
          <t>Required</t>
        </is>
      </c>
      <c r="G15" s="11" t="n">
        <v>5</v>
      </c>
      <c r="H15" s="11" t="inlineStr">
        <is>
          <t>Yes</t>
        </is>
      </c>
      <c r="I15" s="12" t="inlineStr">
        <is>
          <t>Photo of each thermometer, readings within range and written in the temperature log.</t>
        </is>
      </c>
      <c r="J15" s="10" t="inlineStr"/>
      <c r="K15" s="10" t="inlineStr"/>
      <c r="L15" s="11">
        <f>IF(J15="Yes",G15,IF(OR(J15="No",J15=""),0,""))</f>
        <v/>
      </c>
    </row>
    <row r="16">
      <c r="A16" s="7" t="n">
        <v>10</v>
      </c>
      <c r="B16" s="8" t="inlineStr">
        <is>
          <t>Kitchen and equipment</t>
        </is>
      </c>
      <c r="C16" s="9" t="inlineStr">
        <is>
          <t>Coffee machine and grinder</t>
        </is>
      </c>
      <c r="D16" s="8" t="inlineStr">
        <is>
          <t>Is the coffee machine up to pressure, first shot tested and the grinder set for today's beans?</t>
        </is>
      </c>
      <c r="E16" s="8" t="inlineStr">
        <is>
          <t>Yes / No / N/A</t>
        </is>
      </c>
      <c r="F16" s="8" t="inlineStr">
        <is>
          <t>No</t>
        </is>
      </c>
      <c r="G16" s="7" t="n">
        <v>3</v>
      </c>
      <c r="H16" s="7" t="inlineStr"/>
      <c r="I16" s="8" t="inlineStr">
        <is>
          <t>Test shot within the brand's time and taste, group heads flushed, grinder hopper clean.</t>
        </is>
      </c>
      <c r="J16" s="10" t="inlineStr"/>
      <c r="K16" s="10" t="inlineStr"/>
      <c r="L16" s="7">
        <f>IF(J16="Yes",G16,IF(OR(J16="No",J16=""),0,""))</f>
        <v/>
      </c>
    </row>
    <row r="17">
      <c r="A17" s="7" t="n">
        <v>11</v>
      </c>
      <c r="B17" s="8" t="inlineStr">
        <is>
          <t>Kitchen and equipment</t>
        </is>
      </c>
      <c r="C17" s="9" t="inlineStr">
        <is>
          <t>Oven and hot holding</t>
        </is>
      </c>
      <c r="D17" s="8" t="inlineStr">
        <is>
          <t>Are the oven and hot-holding unit up to temperature before any food is loaded?</t>
        </is>
      </c>
      <c r="E17" s="8" t="inlineStr">
        <is>
          <t>Yes / No / N/A</t>
        </is>
      </c>
      <c r="F17" s="8" t="inlineStr">
        <is>
          <t>No</t>
        </is>
      </c>
      <c r="G17" s="7" t="n">
        <v>3</v>
      </c>
      <c r="H17" s="7" t="inlineStr"/>
      <c r="I17" s="8" t="inlineStr">
        <is>
          <t>Oven at the set temperature, hot holding at 63 degrees or above, readings logged.</t>
        </is>
      </c>
      <c r="J17" s="10" t="inlineStr"/>
      <c r="K17" s="10" t="inlineStr"/>
      <c r="L17" s="7">
        <f>IF(J17="Yes",G17,IF(OR(J17="No",J17=""),0,""))</f>
        <v/>
      </c>
    </row>
    <row r="18">
      <c r="A18" s="11" t="n">
        <v>12</v>
      </c>
      <c r="B18" s="12" t="inlineStr">
        <is>
          <t>Kitchen and equipment</t>
        </is>
      </c>
      <c r="C18" s="13" t="inlineStr">
        <is>
          <t>Food date labels</t>
        </is>
      </c>
      <c r="D18" s="12" t="inlineStr">
        <is>
          <t>Does every prepared and opened item carry a date label, with nothing past its use-by date?</t>
        </is>
      </c>
      <c r="E18" s="12" t="inlineStr">
        <is>
          <t>Yes / No / N/A</t>
        </is>
      </c>
      <c r="F18" s="12" t="inlineStr">
        <is>
          <t>Required</t>
        </is>
      </c>
      <c r="G18" s="11" t="n">
        <v>5</v>
      </c>
      <c r="H18" s="11" t="inlineStr">
        <is>
          <t>Yes</t>
        </is>
      </c>
      <c r="I18" s="12" t="inlineStr">
        <is>
          <t>Every container labelled with prep and use-by date, expired items binned and logged.</t>
        </is>
      </c>
      <c r="J18" s="10" t="inlineStr"/>
      <c r="K18" s="10" t="inlineStr"/>
      <c r="L18" s="11">
        <f>IF(J18="Yes",G18,IF(OR(J18="No",J18=""),0,""))</f>
        <v/>
      </c>
    </row>
    <row r="19">
      <c r="A19" s="7" t="n">
        <v>13</v>
      </c>
      <c r="B19" s="8" t="inlineStr">
        <is>
          <t>Kitchen and equipment</t>
        </is>
      </c>
      <c r="C19" s="9" t="inlineStr">
        <is>
          <t>Raw and cooked separation</t>
        </is>
      </c>
      <c r="D19" s="8" t="inlineStr">
        <is>
          <t>Are raw and cooked items stored apart and covered, with raw kept below cooked in the chiller?</t>
        </is>
      </c>
      <c r="E19" s="8" t="inlineStr">
        <is>
          <t>Yes / No / N/A</t>
        </is>
      </c>
      <c r="F19" s="8" t="inlineStr">
        <is>
          <t>Optional</t>
        </is>
      </c>
      <c r="G19" s="7" t="n">
        <v>4</v>
      </c>
      <c r="H19" s="7" t="inlineStr"/>
      <c r="I19" s="8" t="inlineStr">
        <is>
          <t>Separate colour-coded containers, lids on, raw on lower racks, no drip onto cooked food.</t>
        </is>
      </c>
      <c r="J19" s="10" t="inlineStr"/>
      <c r="K19" s="10" t="inlineStr"/>
      <c r="L19" s="7">
        <f>IF(J19="Yes",G19,IF(OR(J19="No",J19=""),0,""))</f>
        <v/>
      </c>
    </row>
    <row r="20">
      <c r="A20" s="7" t="n">
        <v>14</v>
      </c>
      <c r="B20" s="8" t="inlineStr">
        <is>
          <t>Hygiene and washrooms</t>
        </is>
      </c>
      <c r="C20" s="9" t="inlineStr">
        <is>
          <t>Hand-wash station</t>
        </is>
      </c>
      <c r="D20" s="8" t="inlineStr">
        <is>
          <t>Is the hand-wash station stocked with soap, paper towels and running water, with the sign up?</t>
        </is>
      </c>
      <c r="E20" s="8" t="inlineStr">
        <is>
          <t>Yes / No / N/A</t>
        </is>
      </c>
      <c r="F20" s="8" t="inlineStr">
        <is>
          <t>No</t>
        </is>
      </c>
      <c r="G20" s="7" t="n">
        <v>4</v>
      </c>
      <c r="H20" s="7" t="inlineStr"/>
      <c r="I20" s="8" t="inlineStr">
        <is>
          <t>Soap and towels full, water running, hand-wash sign visible, sink used for nothing else.</t>
        </is>
      </c>
      <c r="J20" s="10" t="inlineStr"/>
      <c r="K20" s="10" t="inlineStr"/>
      <c r="L20" s="7">
        <f>IF(J20="Yes",G20,IF(OR(J20="No",J20=""),0,""))</f>
        <v/>
      </c>
    </row>
    <row r="21">
      <c r="A21" s="7" t="n">
        <v>15</v>
      </c>
      <c r="B21" s="8" t="inlineStr">
        <is>
          <t>Hygiene and washrooms</t>
        </is>
      </c>
      <c r="C21" s="9" t="inlineStr">
        <is>
          <t>Uniforms and hairnets</t>
        </is>
      </c>
      <c r="D21" s="8" t="inlineStr">
        <is>
          <t>Is every team member in clean uniform and apron, with hairnet or cap, short nails and no jewellery?</t>
        </is>
      </c>
      <c r="E21" s="8" t="inlineStr">
        <is>
          <t>Yes / No / N/A</t>
        </is>
      </c>
      <c r="F21" s="8" t="inlineStr">
        <is>
          <t>Required</t>
        </is>
      </c>
      <c r="G21" s="7" t="n">
        <v>4</v>
      </c>
      <c r="H21" s="7" t="inlineStr"/>
      <c r="I21" s="8" t="inlineStr">
        <is>
          <t>Clean uniform, hair fully covered, nails short, no rings or watches on food handlers.</t>
        </is>
      </c>
      <c r="J21" s="10" t="inlineStr"/>
      <c r="K21" s="10" t="inlineStr"/>
      <c r="L21" s="7">
        <f>IF(J21="Yes",G21,IF(OR(J21="No",J21=""),0,""))</f>
        <v/>
      </c>
    </row>
    <row r="22">
      <c r="A22" s="7" t="n">
        <v>16</v>
      </c>
      <c r="B22" s="8" t="inlineStr">
        <is>
          <t>Hygiene and washrooms</t>
        </is>
      </c>
      <c r="C22" s="9" t="inlineStr">
        <is>
          <t>Customer washrooms</t>
        </is>
      </c>
      <c r="D22" s="8" t="inlineStr">
        <is>
          <t>Are the washrooms clean and stocked, with the cleaning log signed at opening?</t>
        </is>
      </c>
      <c r="E22" s="8" t="inlineStr">
        <is>
          <t>Yes / No / N/A</t>
        </is>
      </c>
      <c r="F22" s="8" t="inlineStr">
        <is>
          <t>Optional</t>
        </is>
      </c>
      <c r="G22" s="7" t="n">
        <v>3</v>
      </c>
      <c r="H22" s="7" t="inlineStr"/>
      <c r="I22" s="8" t="inlineStr">
        <is>
          <t>Floor dry, soap and tissue stocked, no smell, cleaning log signed with time.</t>
        </is>
      </c>
      <c r="J22" s="10" t="inlineStr"/>
      <c r="K22" s="10" t="inlineStr"/>
      <c r="L22" s="7">
        <f>IF(J22="Yes",G22,IF(OR(J22="No",J22=""),0,""))</f>
        <v/>
      </c>
    </row>
    <row r="23">
      <c r="A23" s="7" t="n">
        <v>17</v>
      </c>
      <c r="B23" s="8" t="inlineStr">
        <is>
          <t>Hygiene and washrooms</t>
        </is>
      </c>
      <c r="C23" s="9" t="inlineStr">
        <is>
          <t>Pest check</t>
        </is>
      </c>
      <c r="D23" s="8" t="inlineStr">
        <is>
          <t>Is there no sign of pests in the kitchen, store area or seating, with the last pest control dated?</t>
        </is>
      </c>
      <c r="E23" s="8" t="inlineStr">
        <is>
          <t>Yes / No / N/A</t>
        </is>
      </c>
      <c r="F23" s="8" t="inlineStr">
        <is>
          <t>No</t>
        </is>
      </c>
      <c r="G23" s="7" t="n">
        <v>4</v>
      </c>
      <c r="H23" s="7" t="inlineStr"/>
      <c r="I23" s="8" t="inlineStr">
        <is>
          <t>No droppings or insects seen, traps intact, pest control card dated within the month.</t>
        </is>
      </c>
      <c r="J23" s="10" t="inlineStr"/>
      <c r="K23" s="10" t="inlineStr"/>
      <c r="L23" s="7">
        <f>IF(J23="Yes",G23,IF(OR(J23="No",J23=""),0,""))</f>
        <v/>
      </c>
    </row>
    <row r="24">
      <c r="A24" s="11" t="n">
        <v>18</v>
      </c>
      <c r="B24" s="12" t="inlineStr">
        <is>
          <t>Compliance and safety</t>
        </is>
      </c>
      <c r="C24" s="13" t="inlineStr">
        <is>
          <t>FSSAI licence displayed</t>
        </is>
      </c>
      <c r="D24" s="12" t="inlineStr">
        <is>
          <t>Is the valid FSSAI licence displayed where customers can see it?</t>
        </is>
      </c>
      <c r="E24" s="12" t="inlineStr">
        <is>
          <t>Yes / No / N/A</t>
        </is>
      </c>
      <c r="F24" s="12" t="inlineStr">
        <is>
          <t>Required</t>
        </is>
      </c>
      <c r="G24" s="11" t="n">
        <v>5</v>
      </c>
      <c r="H24" s="11" t="inlineStr">
        <is>
          <t>Yes</t>
        </is>
      </c>
      <c r="I24" s="12" t="inlineStr">
        <is>
          <t>Licence in date, framed near the counter, licence number readable from the queue.</t>
        </is>
      </c>
      <c r="J24" s="10" t="inlineStr"/>
      <c r="K24" s="10" t="inlineStr"/>
      <c r="L24" s="11">
        <f>IF(J24="Yes",G24,IF(OR(J24="No",J24=""),0,""))</f>
        <v/>
      </c>
    </row>
    <row r="25">
      <c r="A25" s="7" t="n">
        <v>19</v>
      </c>
      <c r="B25" s="8" t="inlineStr">
        <is>
          <t>Compliance and safety</t>
        </is>
      </c>
      <c r="C25" s="9" t="inlineStr">
        <is>
          <t>Fire safety</t>
        </is>
      </c>
      <c r="D25" s="8" t="inlineStr">
        <is>
          <t>Are fire extinguishers and the kitchen fire blanket in date, and the fire exit clear and lit?</t>
        </is>
      </c>
      <c r="E25" s="8" t="inlineStr">
        <is>
          <t>Yes / No / N/A</t>
        </is>
      </c>
      <c r="F25" s="8" t="inlineStr">
        <is>
          <t>Optional</t>
        </is>
      </c>
      <c r="G25" s="7" t="n">
        <v>4</v>
      </c>
      <c r="H25" s="7" t="inlineStr"/>
      <c r="I25" s="8" t="inlineStr">
        <is>
          <t>Extinguisher gauges green, blanket at the kitchen door, exit path free of stock.</t>
        </is>
      </c>
      <c r="J25" s="10" t="inlineStr"/>
      <c r="K25" s="10" t="inlineStr"/>
      <c r="L25" s="7">
        <f>IF(J25="Yes",G25,IF(OR(J25="No",J25=""),0,""))</f>
        <v/>
      </c>
    </row>
    <row r="26">
      <c r="A26" s="7" t="n">
        <v>20</v>
      </c>
      <c r="B26" s="8" t="inlineStr">
        <is>
          <t>Compliance and safety</t>
        </is>
      </c>
      <c r="C26" s="9" t="inlineStr">
        <is>
          <t>Team health check</t>
        </is>
      </c>
      <c r="D26" s="8" t="inlineStr">
        <is>
          <t>Has every team member on shift confirmed they are free of fever, cough or stomach illness?</t>
        </is>
      </c>
      <c r="E26" s="8" t="inlineStr">
        <is>
          <t>Yes / No / N/A</t>
        </is>
      </c>
      <c r="F26" s="8" t="inlineStr">
        <is>
          <t>No</t>
        </is>
      </c>
      <c r="G26" s="7" t="n">
        <v>3</v>
      </c>
      <c r="H26" s="7" t="inlineStr"/>
      <c r="I26" s="8" t="inlineStr">
        <is>
          <t>Health check noted for each person, anyone unwell sent home and the shift covered.</t>
        </is>
      </c>
      <c r="J26" s="10" t="inlineStr"/>
      <c r="K26" s="10" t="inlineStr"/>
      <c r="L26" s="7">
        <f>IF(J26="Yes",G26,IF(OR(J26="No",J26=""),0,""))</f>
        <v/>
      </c>
    </row>
    <row r="28">
      <c r="I28" s="4" t="inlineStr">
        <is>
          <t>Points earned</t>
        </is>
      </c>
      <c r="L28" s="14">
        <f>SUM(L7:L26)</f>
        <v/>
      </c>
    </row>
    <row r="29">
      <c r="I29" s="4" t="inlineStr">
        <is>
          <t>Points possible (items not N/A)</t>
        </is>
      </c>
      <c r="L29" s="14">
        <f>SUMIFS(G7:G26,J7:J26,"&lt;&gt;N/A",E7:E26,"&lt;&gt;Text",E7:E26,"&lt;&gt;Number",E7:E26,"&lt;&gt;Photo")</f>
        <v/>
      </c>
    </row>
    <row r="30">
      <c r="I30" s="4" t="inlineStr">
        <is>
          <t>Fatal items failed</t>
        </is>
      </c>
      <c r="L30" s="14">
        <f>COUNTIFS(H7:H26,"Yes",J7:J26,"No")</f>
        <v/>
      </c>
    </row>
    <row r="31">
      <c r="I31" s="15" t="inlineStr">
        <is>
          <t>Score out of 100 (pass mark 90)</t>
        </is>
      </c>
      <c r="L31" s="16">
        <f>IF(L30&gt;0,0,IFERROR(ROUND(L28/L29*100,0),0))</f>
        <v/>
      </c>
    </row>
    <row r="32">
      <c r="I32" s="4" t="inlineStr">
        <is>
          <t>Result</t>
        </is>
      </c>
      <c r="L32" s="17">
        <f>IF(L30&gt;0,"FAIL (fatal)",IF(L31&gt;=90,"PASS","BELOW MARK"))</f>
        <v/>
      </c>
    </row>
  </sheetData>
  <autoFilter ref="A6:L26"/>
  <dataValidations count="1">
    <dataValidation sqref="J7 J8 J9 J10 J11 J12 J13 J14 J15 J16 J17 J18 J19 J20 J21 J22 J23 J24 J25 J26"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Cafe Daily Opening Checklist</t>
        </is>
      </c>
    </row>
    <row r="2">
      <c r="A2" s="4" t="inlineStr">
        <is>
          <t>What it is</t>
        </is>
      </c>
      <c r="B2" s="18" t="inlineStr">
        <is>
          <t>A cafe daily opening checklist is the set of checks a cafe manager completes before the doors open, so food is safe, the counter is ready and the front of house looks the way the brand intends. It covers front of house, the counter and menu boards, kitchen equipment and temperatures, food date labels, hygiene, washrooms and compliance, including the FSSAI licence on display. The Cafe Manager fills it on the phone during the opening hour, with live photos stamped with GPS and time, and the Area Manager reviews it the same morning. Chiller temperatures, date labels and the FSSAI licence are fatal, so a fail stops service on that item and raises a ticket at once.</t>
        </is>
      </c>
    </row>
    <row r="3">
      <c r="A3" s="4" t="inlineStr">
        <is>
          <t>Team</t>
        </is>
      </c>
      <c r="B3" s="18" t="inlineStr">
        <is>
          <t>Store Operations</t>
        </is>
      </c>
    </row>
    <row r="4">
      <c r="A4" s="4" t="inlineStr">
        <is>
          <t>Filled by</t>
        </is>
      </c>
      <c r="B4" s="18" t="inlineStr">
        <is>
          <t>Cafe Manager</t>
        </is>
      </c>
    </row>
    <row r="5">
      <c r="A5" s="4" t="inlineStr">
        <is>
          <t>Reviewed by</t>
        </is>
      </c>
      <c r="B5" s="18" t="inlineStr">
        <is>
          <t>Area Manager</t>
        </is>
      </c>
    </row>
    <row r="6">
      <c r="A6" s="4" t="inlineStr">
        <is>
          <t>Cadence</t>
        </is>
      </c>
      <c r="B6" s="18" t="inlineStr">
        <is>
          <t>Daily</t>
        </is>
      </c>
    </row>
    <row r="7">
      <c r="A7" s="4" t="inlineStr">
        <is>
          <t>Time</t>
        </is>
      </c>
      <c r="B7" s="18" t="inlineStr">
        <is>
          <t>About 18 minutes</t>
        </is>
      </c>
    </row>
    <row r="8">
      <c r="A8" s="4" t="inlineStr">
        <is>
          <t>Store formats</t>
        </is>
      </c>
      <c r="B8" s="18" t="inlineStr">
        <is>
          <t>Cafes and QSR (company-owned outlets)</t>
        </is>
      </c>
    </row>
    <row r="9">
      <c r="A9" s="4" t="inlineStr">
        <is>
          <t>Items</t>
        </is>
      </c>
      <c r="B9" s="18" t="inlineStr">
        <is>
          <t>20</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https://borentis.com/solutions/products/borentisops/checklist-templates/cafe-daily-opening-checklist/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are temperatures and date labels fatal?</t>
        </is>
      </c>
      <c r="B2" s="20" t="inlineStr">
        <is>
          <t>Both are food safety failures that can make a customer ill, and no amount of good service at the counter makes up for that. Marking them fatal means the item is pulled from sale, the Cafe Manager and Area Manager are alerted, and a ticket is raised with an owner and a deadline. For a chiller running warm, the ticket usually goes to maintenance and the stock inside is checked before it is served.</t>
        </is>
      </c>
    </row>
    <row r="3">
      <c r="A3" s="20" t="inlineStr">
        <is>
          <t>How long does the cafe opening checklist take?</t>
        </is>
      </c>
      <c r="B3" s="20" t="inlineStr">
        <is>
          <t>About 18 minutes for the Cafe Manager, most of it in the kitchen reading thermometers and checking labels. Outlets that open at 8:00 usually start at 7:15, so the coffee machine, oven and display are ready by the time the first customer walks in. During busy weekends it helps to split the list, with the kitchen lead filling the kitchen section and the manager filling the rest.</t>
        </is>
      </c>
    </row>
    <row r="4">
      <c r="A4" s="20" t="inlineStr">
        <is>
          <t>Is the FSSAI licence check really needed every day?</t>
        </is>
      </c>
      <c r="B4" s="20" t="inlineStr">
        <is>
          <t>It takes ten seconds and protects the outlet during a surprise inspection. Licences get taken down during a repaint, covered by a new menu board or left expired after a renewal slips. A daily photo keeps the licence visible and in date, and the checklist history gives the brand a record that it was on display every day of the month.</t>
        </is>
      </c>
    </row>
    <row r="5">
      <c r="A5" s="20" t="inlineStr">
        <is>
          <t>Can I import this template into BorentisOps?</t>
        </is>
      </c>
      <c r="B5" s="20"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2026-09-30T04:53:37Z</dcterms:created>
  <dcterms:modified xmlns:dcterms="http://purl.org/dc/terms/" xmlns:xsi="http://www.w3.org/2001/XMLSchema-instance" xsi:type="dcterms:W3CDTF">2026-09-30T04:53:37Z</dcterms:modified>
</cp:coreProperties>
</file>