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Cash and Key Handover Checklist</t>
        </is>
      </c>
    </row>
    <row r="2">
      <c r="A2" s="2" t="inlineStr">
        <is>
          <t>A daily cash, settlement and key handover between cashier and manager.</t>
        </is>
      </c>
    </row>
    <row r="3">
      <c r="A3" s="3" t="inlineStr">
        <is>
          <t>Filled by Cashier · reviewed by Store Manager · Daily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Opening float</t>
        </is>
      </c>
      <c r="C7" s="9" t="inlineStr">
        <is>
          <t>Opening float counted</t>
        </is>
      </c>
      <c r="D7" s="8" t="inlineStr">
        <is>
          <t>Was the opening float counted in front of the Store Manager and does it match the standard amount?</t>
        </is>
      </c>
      <c r="E7" s="8" t="inlineStr">
        <is>
          <t>Yes / No / N/A</t>
        </is>
      </c>
      <c r="F7" s="8" t="inlineStr">
        <is>
          <t>No</t>
        </is>
      </c>
      <c r="G7" s="7" t="n">
        <v>4</v>
      </c>
      <c r="H7" s="7" t="inlineStr"/>
      <c r="I7" s="8" t="inlineStr">
        <is>
          <t>Float counted together at opening, matches the standard amount, both initials on the count sheet.</t>
        </is>
      </c>
      <c r="J7" s="10" t="inlineStr"/>
      <c r="K7" s="10" t="inlineStr"/>
      <c r="L7" s="7">
        <f>IF(J7="Yes",G7,IF(OR(J7="No",J7=""),0,""))</f>
        <v/>
      </c>
    </row>
    <row r="8">
      <c r="A8" s="7" t="n">
        <v>2</v>
      </c>
      <c r="B8" s="8" t="inlineStr">
        <is>
          <t>Opening float</t>
        </is>
      </c>
      <c r="C8" s="9" t="inlineStr">
        <is>
          <t>Denominations logged</t>
        </is>
      </c>
      <c r="D8" s="8" t="inlineStr">
        <is>
          <t>Is the float and closing cash logged by denomination on the count sheet?</t>
        </is>
      </c>
      <c r="E8" s="8" t="inlineStr">
        <is>
          <t>Yes / No / N/A</t>
        </is>
      </c>
      <c r="F8" s="8" t="inlineStr">
        <is>
          <t>Required</t>
        </is>
      </c>
      <c r="G8" s="7" t="n">
        <v>3</v>
      </c>
      <c r="H8" s="7" t="inlineStr"/>
      <c r="I8" s="8" t="inlineStr">
        <is>
          <t>Count sheet shows notes and coins by denomination, totals add up.</t>
        </is>
      </c>
      <c r="J8" s="10" t="inlineStr"/>
      <c r="K8" s="10" t="inlineStr"/>
      <c r="L8" s="7">
        <f>IF(J8="Yes",G8,IF(OR(J8="No",J8=""),0,""))</f>
        <v/>
      </c>
    </row>
    <row r="9">
      <c r="A9" s="7" t="n">
        <v>3</v>
      </c>
      <c r="B9" s="8" t="inlineStr">
        <is>
          <t>Opening float</t>
        </is>
      </c>
      <c r="C9" s="9" t="inlineStr">
        <is>
          <t>Counterfeit check</t>
        </is>
      </c>
      <c r="D9" s="8" t="inlineStr">
        <is>
          <t>Were high-value notes checked for counterfeits with the note checker or by hand during the shift?</t>
        </is>
      </c>
      <c r="E9" s="8" t="inlineStr">
        <is>
          <t>Yes / No / N/A</t>
        </is>
      </c>
      <c r="F9" s="8" t="inlineStr">
        <is>
          <t>No</t>
        </is>
      </c>
      <c r="G9" s="7" t="n">
        <v>2</v>
      </c>
      <c r="H9" s="7" t="inlineStr"/>
      <c r="I9" s="8" t="inlineStr">
        <is>
          <t>Every high-value note checked at the counter, suspect notes refused politely.</t>
        </is>
      </c>
      <c r="J9" s="10" t="inlineStr"/>
      <c r="K9" s="10" t="inlineStr"/>
      <c r="L9" s="7">
        <f>IF(J9="Yes",G9,IF(OR(J9="No",J9=""),0,""))</f>
        <v/>
      </c>
    </row>
    <row r="10">
      <c r="A10" s="7" t="n">
        <v>4</v>
      </c>
      <c r="B10" s="8" t="inlineStr">
        <is>
          <t>Settlement and deposit</t>
        </is>
      </c>
      <c r="C10" s="9" t="inlineStr">
        <is>
          <t>Card settlement</t>
        </is>
      </c>
      <c r="D10" s="8" t="inlineStr">
        <is>
          <t>Has the card machine been settled and does the settlement total match card sales on the POS?</t>
        </is>
      </c>
      <c r="E10" s="8" t="inlineStr">
        <is>
          <t>Yes / No / N/A</t>
        </is>
      </c>
      <c r="F10" s="8" t="inlineStr">
        <is>
          <t>Required</t>
        </is>
      </c>
      <c r="G10" s="7" t="n">
        <v>4</v>
      </c>
      <c r="H10" s="7" t="inlineStr"/>
      <c r="I10" s="8" t="inlineStr">
        <is>
          <t>Settlement slip matches POS card sales to the rupee, slip photographed and filed.</t>
        </is>
      </c>
      <c r="J10" s="10" t="inlineStr"/>
      <c r="K10" s="10" t="inlineStr"/>
      <c r="L10" s="7">
        <f>IF(J10="Yes",G10,IF(OR(J10="No",J10=""),0,""))</f>
        <v/>
      </c>
    </row>
    <row r="11">
      <c r="A11" s="7" t="n">
        <v>5</v>
      </c>
      <c r="B11" s="8" t="inlineStr">
        <is>
          <t>Settlement and deposit</t>
        </is>
      </c>
      <c r="C11" s="9" t="inlineStr">
        <is>
          <t>UPI settlement</t>
        </is>
      </c>
      <c r="D11" s="8" t="inlineStr">
        <is>
          <t>Do UPI receipts in the merchant app match UPI sales on the POS for the day?</t>
        </is>
      </c>
      <c r="E11" s="8" t="inlineStr">
        <is>
          <t>Yes / No / N/A</t>
        </is>
      </c>
      <c r="F11" s="8" t="inlineStr">
        <is>
          <t>No</t>
        </is>
      </c>
      <c r="G11" s="7" t="n">
        <v>4</v>
      </c>
      <c r="H11" s="7" t="inlineStr"/>
      <c r="I11" s="8" t="inlineStr">
        <is>
          <t>UPI total in the merchant app matches POS UPI sales, pending payments noted.</t>
        </is>
      </c>
      <c r="J11" s="10" t="inlineStr"/>
      <c r="K11" s="10" t="inlineStr"/>
      <c r="L11" s="7">
        <f>IF(J11="Yes",G11,IF(OR(J11="No",J11=""),0,""))</f>
        <v/>
      </c>
    </row>
    <row r="12">
      <c r="A12" s="11" t="n">
        <v>6</v>
      </c>
      <c r="B12" s="12" t="inlineStr">
        <is>
          <t>Settlement and deposit</t>
        </is>
      </c>
      <c r="C12" s="13" t="inlineStr">
        <is>
          <t>Cash variance</t>
        </is>
      </c>
      <c r="D12" s="12" t="inlineStr">
        <is>
          <t>Is the difference between counted cash and POS cash sales within the brand's tolerance?</t>
        </is>
      </c>
      <c r="E12" s="12" t="inlineStr">
        <is>
          <t>Yes / No / N/A</t>
        </is>
      </c>
      <c r="F12" s="12" t="inlineStr">
        <is>
          <t>No</t>
        </is>
      </c>
      <c r="G12" s="11" t="n">
        <v>5</v>
      </c>
      <c r="H12" s="11" t="inlineStr">
        <is>
          <t>Yes</t>
        </is>
      </c>
      <c r="I12" s="12" t="inlineStr">
        <is>
          <t>Variance within tolerance, any difference explained in a remark and signed by both.</t>
        </is>
      </c>
      <c r="J12" s="10" t="inlineStr"/>
      <c r="K12" s="10" t="inlineStr"/>
      <c r="L12" s="11">
        <f>IF(J12="Yes",G12,IF(OR(J12="No",J12=""),0,""))</f>
        <v/>
      </c>
    </row>
    <row r="13">
      <c r="A13" s="7" t="n">
        <v>7</v>
      </c>
      <c r="B13" s="8" t="inlineStr">
        <is>
          <t>Settlement and deposit</t>
        </is>
      </c>
      <c r="C13" s="9" t="inlineStr">
        <is>
          <t>Cash deposit slip</t>
        </is>
      </c>
      <c r="D13" s="8" t="inlineStr">
        <is>
          <t>Can you take a live photo of today's cash deposit slip or cash pickup receipt?</t>
        </is>
      </c>
      <c r="E13" s="8" t="inlineStr">
        <is>
          <t>Photo</t>
        </is>
      </c>
      <c r="F13" s="8" t="inlineStr">
        <is>
          <t>Required</t>
        </is>
      </c>
      <c r="G13" s="7" t="n">
        <v>3</v>
      </c>
      <c r="H13" s="7" t="inlineStr"/>
      <c r="I13" s="8" t="inlineStr">
        <is>
          <t>Slip readable, amount matching the cash to deposit, date and branch or pickup ID visible.</t>
        </is>
      </c>
      <c r="J13" s="10" t="inlineStr"/>
      <c r="K13" s="10" t="inlineStr"/>
      <c r="L13" s="7" t="inlineStr"/>
    </row>
    <row r="14">
      <c r="A14" s="11" t="n">
        <v>8</v>
      </c>
      <c r="B14" s="12" t="inlineStr">
        <is>
          <t>Keys and safe</t>
        </is>
      </c>
      <c r="C14" s="13" t="inlineStr">
        <is>
          <t>Key register updated</t>
        </is>
      </c>
      <c r="D14" s="12" t="inlineStr">
        <is>
          <t>Is every store, safe and cash drawer key signed out and signed back in the key register today?</t>
        </is>
      </c>
      <c r="E14" s="12" t="inlineStr">
        <is>
          <t>Yes / No / N/A</t>
        </is>
      </c>
      <c r="F14" s="12" t="inlineStr">
        <is>
          <t>Required</t>
        </is>
      </c>
      <c r="G14" s="11" t="n">
        <v>5</v>
      </c>
      <c r="H14" s="11" t="inlineStr">
        <is>
          <t>Yes</t>
        </is>
      </c>
      <c r="I14" s="12" t="inlineStr">
        <is>
          <t>Every key accounted for, register signed at each handover, no key taken home unsigned.</t>
        </is>
      </c>
      <c r="J14" s="10" t="inlineStr"/>
      <c r="K14" s="10" t="inlineStr"/>
      <c r="L14" s="11">
        <f>IF(J14="Yes",G14,IF(OR(J14="No",J14=""),0,""))</f>
        <v/>
      </c>
    </row>
    <row r="15">
      <c r="A15" s="11" t="n">
        <v>9</v>
      </c>
      <c r="B15" s="12" t="inlineStr">
        <is>
          <t>Keys and safe</t>
        </is>
      </c>
      <c r="C15" s="13" t="inlineStr">
        <is>
          <t>Safe locked</t>
        </is>
      </c>
      <c r="D15" s="12" t="inlineStr">
        <is>
          <t>Is the safe locked with today's cash inside, and has the Store Manager checked the handle?</t>
        </is>
      </c>
      <c r="E15" s="12" t="inlineStr">
        <is>
          <t>Yes / No / N/A</t>
        </is>
      </c>
      <c r="F15" s="12" t="inlineStr">
        <is>
          <t>No</t>
        </is>
      </c>
      <c r="G15" s="11" t="n">
        <v>5</v>
      </c>
      <c r="H15" s="11" t="inlineStr">
        <is>
          <t>Yes</t>
        </is>
      </c>
      <c r="I15" s="12" t="inlineStr">
        <is>
          <t>Safe locked, handle tested by the manager, combination not written anywhere nearby.</t>
        </is>
      </c>
      <c r="J15" s="10" t="inlineStr"/>
      <c r="K15" s="10" t="inlineStr"/>
      <c r="L15" s="11">
        <f>IF(J15="Yes",G15,IF(OR(J15="No",J15=""),0,""))</f>
        <v/>
      </c>
    </row>
    <row r="16">
      <c r="A16" s="7" t="n">
        <v>10</v>
      </c>
      <c r="B16" s="8" t="inlineStr">
        <is>
          <t>Keys and safe</t>
        </is>
      </c>
      <c r="C16" s="9" t="inlineStr">
        <is>
          <t>Duplicate keys sealed</t>
        </is>
      </c>
      <c r="D16" s="8" t="inlineStr">
        <is>
          <t>Are duplicate keys in a sealed envelope or key box with an unbroken seal number?</t>
        </is>
      </c>
      <c r="E16" s="8" t="inlineStr">
        <is>
          <t>Yes / No / N/A</t>
        </is>
      </c>
      <c r="F16" s="8" t="inlineStr">
        <is>
          <t>Optional</t>
        </is>
      </c>
      <c r="G16" s="7" t="n">
        <v>3</v>
      </c>
      <c r="H16" s="7" t="inlineStr"/>
      <c r="I16" s="8" t="inlineStr">
        <is>
          <t>Duplicates sealed, seal number matches the register, envelope unopened.</t>
        </is>
      </c>
      <c r="J16" s="10" t="inlineStr"/>
      <c r="K16" s="10" t="inlineStr"/>
      <c r="L16" s="7">
        <f>IF(J16="Yes",G16,IF(OR(J16="No",J16=""),0,""))</f>
        <v/>
      </c>
    </row>
    <row r="17">
      <c r="A17" s="7" t="n">
        <v>11</v>
      </c>
      <c r="B17" s="8" t="inlineStr">
        <is>
          <t>Keys and safe</t>
        </is>
      </c>
      <c r="C17" s="9" t="inlineStr">
        <is>
          <t>Cash drawer empty</t>
        </is>
      </c>
      <c r="D17" s="8" t="inlineStr">
        <is>
          <t>Are cash drawers emptied and left open at close so they are visibly empty on CCTV?</t>
        </is>
      </c>
      <c r="E17" s="8" t="inlineStr">
        <is>
          <t>Yes / No / N/A</t>
        </is>
      </c>
      <c r="F17" s="8" t="inlineStr">
        <is>
          <t>No</t>
        </is>
      </c>
      <c r="G17" s="7" t="n">
        <v>2</v>
      </c>
      <c r="H17" s="7" t="inlineStr"/>
      <c r="I17" s="8" t="inlineStr">
        <is>
          <t>Drawers empty and open overnight, no float left in the counter.</t>
        </is>
      </c>
      <c r="J17" s="10" t="inlineStr"/>
      <c r="K17" s="10" t="inlineStr"/>
      <c r="L17" s="7">
        <f>IF(J17="Yes",G17,IF(OR(J17="No",J17=""),0,""))</f>
        <v/>
      </c>
    </row>
    <row r="18">
      <c r="A18" s="7" t="n">
        <v>12</v>
      </c>
      <c r="B18" s="8" t="inlineStr">
        <is>
          <t>Petty cash and handover sign-off</t>
        </is>
      </c>
      <c r="C18" s="9" t="inlineStr">
        <is>
          <t>Petty cash balance</t>
        </is>
      </c>
      <c r="D18" s="8" t="inlineStr">
        <is>
          <t>What is the petty cash balance at close, in rupees?</t>
        </is>
      </c>
      <c r="E18" s="8" t="inlineStr">
        <is>
          <t>Number</t>
        </is>
      </c>
      <c r="F18" s="8" t="inlineStr">
        <is>
          <t>No</t>
        </is>
      </c>
      <c r="G18" s="7" t="n">
        <v>2</v>
      </c>
      <c r="H18" s="7" t="inlineStr"/>
      <c r="I18" s="8" t="inlineStr">
        <is>
          <t>Exact balance in rupees, matching the opening balance minus the day's vouchers.</t>
        </is>
      </c>
      <c r="J18" s="10" t="inlineStr"/>
      <c r="K18" s="10" t="inlineStr"/>
      <c r="L18" s="7" t="inlineStr"/>
    </row>
    <row r="19">
      <c r="A19" s="7" t="n">
        <v>13</v>
      </c>
      <c r="B19" s="8" t="inlineStr">
        <is>
          <t>Petty cash and handover sign-off</t>
        </is>
      </c>
      <c r="C19" s="9" t="inlineStr">
        <is>
          <t>Petty cash vouchers</t>
        </is>
      </c>
      <c r="D19" s="8" t="inlineStr">
        <is>
          <t>Is every petty cash spend today backed by a signed voucher and a bill?</t>
        </is>
      </c>
      <c r="E19" s="8" t="inlineStr">
        <is>
          <t>Yes / No / N/A</t>
        </is>
      </c>
      <c r="F19" s="8" t="inlineStr">
        <is>
          <t>Optional</t>
        </is>
      </c>
      <c r="G19" s="7" t="n">
        <v>3</v>
      </c>
      <c r="H19" s="7" t="inlineStr"/>
      <c r="I19" s="8" t="inlineStr">
        <is>
          <t>One voucher per spend, bill attached, approved by the Store Manager.</t>
        </is>
      </c>
      <c r="J19" s="10" t="inlineStr"/>
      <c r="K19" s="10" t="inlineStr"/>
      <c r="L19" s="7">
        <f>IF(J19="Yes",G19,IF(OR(J19="No",J19=""),0,""))</f>
        <v/>
      </c>
    </row>
    <row r="20">
      <c r="A20" s="7" t="n">
        <v>14</v>
      </c>
      <c r="B20" s="8" t="inlineStr">
        <is>
          <t>Petty cash and handover sign-off</t>
        </is>
      </c>
      <c r="C20" s="9" t="inlineStr">
        <is>
          <t>Handover signature</t>
        </is>
      </c>
      <c r="D20" s="8" t="inlineStr">
        <is>
          <t>Have both the outgoing Cashier and the receiving Store Manager signed the handover in the app?</t>
        </is>
      </c>
      <c r="E20" s="8" t="inlineStr">
        <is>
          <t>Yes / No / N/A</t>
        </is>
      </c>
      <c r="F20" s="8" t="inlineStr">
        <is>
          <t>No</t>
        </is>
      </c>
      <c r="G20" s="7" t="n">
        <v>3</v>
      </c>
      <c r="H20" s="7" t="inlineStr"/>
      <c r="I20" s="8" t="inlineStr">
        <is>
          <t>Both names and times recorded in the app, no handover done by phone.</t>
        </is>
      </c>
      <c r="J20" s="10" t="inlineStr"/>
      <c r="K20" s="10" t="inlineStr"/>
      <c r="L20" s="7">
        <f>IF(J20="Yes",G20,IF(OR(J20="No",J20=""),0,""))</f>
        <v/>
      </c>
    </row>
    <row r="21">
      <c r="A21" s="7" t="n">
        <v>15</v>
      </c>
      <c r="B21" s="8" t="inlineStr">
        <is>
          <t>Petty cash and handover sign-off</t>
        </is>
      </c>
      <c r="C21" s="9" t="inlineStr">
        <is>
          <t>Issues to escalate</t>
        </is>
      </c>
      <c r="D21" s="8" t="inlineStr">
        <is>
          <t>Is there anything unusual to report, such as a variance, a refused note or a missing voucher?</t>
        </is>
      </c>
      <c r="E21" s="8" t="inlineStr">
        <is>
          <t>Text</t>
        </is>
      </c>
      <c r="F21" s="8" t="inlineStr">
        <is>
          <t>No</t>
        </is>
      </c>
      <c r="G21" s="7" t="n">
        <v>2</v>
      </c>
      <c r="H21" s="7" t="inlineStr"/>
      <c r="I21" s="8" t="inlineStr">
        <is>
          <t>Describes each issue, the amount involved and who was told, or says none.</t>
        </is>
      </c>
      <c r="J21" s="10" t="inlineStr"/>
      <c r="K21" s="10" t="inlineStr"/>
      <c r="L21" s="7" t="inlineStr"/>
    </row>
    <row r="23">
      <c r="I23" s="4" t="inlineStr">
        <is>
          <t>Points earned</t>
        </is>
      </c>
      <c r="L23" s="14">
        <f>SUM(L7:L21)</f>
        <v/>
      </c>
    </row>
    <row r="24">
      <c r="I24" s="4" t="inlineStr">
        <is>
          <t>Points possible (items not N/A)</t>
        </is>
      </c>
      <c r="L24" s="14">
        <f>SUMIFS(G7:G21,J7:J21,"&lt;&gt;N/A",E7:E21,"&lt;&gt;Text",E7:E21,"&lt;&gt;Number",E7:E21,"&lt;&gt;Photo")</f>
        <v/>
      </c>
    </row>
    <row r="25">
      <c r="I25" s="4" t="inlineStr">
        <is>
          <t>Fatal items failed</t>
        </is>
      </c>
      <c r="L25" s="14">
        <f>COUNTIFS(H7:H21,"Yes",J7:J21,"No")</f>
        <v/>
      </c>
    </row>
    <row r="26">
      <c r="I26" s="15" t="inlineStr">
        <is>
          <t>Score out of 100 (pass mark 90)</t>
        </is>
      </c>
      <c r="L26" s="16">
        <f>IF(L25&gt;0,0,IFERROR(ROUND(L23/L24*100,0),0))</f>
        <v/>
      </c>
    </row>
    <row r="27">
      <c r="I27" s="4" t="inlineStr">
        <is>
          <t>Result</t>
        </is>
      </c>
      <c r="L27" s="17">
        <f>IF(L25&gt;0,"FAIL (fatal)",IF(L26&gt;=90,"PASS","BELOW MARK"))</f>
        <v/>
      </c>
    </row>
  </sheetData>
  <autoFilter ref="A6:L21"/>
  <dataValidations count="1">
    <dataValidation sqref="J7 J8 J9 J10 J11 J12 J14 J15 J16 J17 J19 J20"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Cash and Key Handover Checklist</t>
        </is>
      </c>
    </row>
    <row r="2">
      <c r="A2" s="4" t="inlineStr">
        <is>
          <t>What it is</t>
        </is>
      </c>
      <c r="B2" s="18" t="inlineStr">
        <is>
          <t>A cash and key handover checklist is the daily record of money and keys changing hands in a store: the opening float counted by denomination, card and UPI settlements matched to the POS, cash deposited with a slip photographed, petty cash reconciled, keys signed for in the key register, and the safe locked. The Cashier fills it at the close of each shift, or at opening for the float, and the Store Manager reviews and signs it before leaving. Three items are fatal because a fail is a cash or security risk: a cash variance beyond tolerance, keys not accounted for, and the safe left unlocked. Every failed item raises a ticket with an owner and a deadline.</t>
        </is>
      </c>
    </row>
    <row r="3">
      <c r="A3" s="4" t="inlineStr">
        <is>
          <t>Team</t>
        </is>
      </c>
      <c r="B3" s="18" t="inlineStr">
        <is>
          <t>Stock and Cash</t>
        </is>
      </c>
    </row>
    <row r="4">
      <c r="A4" s="4" t="inlineStr">
        <is>
          <t>Filled by</t>
        </is>
      </c>
      <c r="B4" s="18" t="inlineStr">
        <is>
          <t>Cashier</t>
        </is>
      </c>
    </row>
    <row r="5">
      <c r="A5" s="4" t="inlineStr">
        <is>
          <t>Reviewed by</t>
        </is>
      </c>
      <c r="B5" s="18" t="inlineStr">
        <is>
          <t>Store Manager</t>
        </is>
      </c>
    </row>
    <row r="6">
      <c r="A6" s="4" t="inlineStr">
        <is>
          <t>Cadence</t>
        </is>
      </c>
      <c r="B6" s="18" t="inlineStr">
        <is>
          <t>Daily</t>
        </is>
      </c>
    </row>
    <row r="7">
      <c r="A7" s="4" t="inlineStr">
        <is>
          <t>Time</t>
        </is>
      </c>
      <c r="B7" s="18" t="inlineStr">
        <is>
          <t>About 15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8" t="inlineStr">
        <is>
          <t>15</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https://borentis.com/solutions/products/borentisops/checklist-templates/cash-and-key-handover-checklist/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is a cash variance fatal?</t>
        </is>
      </c>
      <c r="B2" s="20" t="inlineStr">
        <is>
          <t>Because it means money is missing or was recorded wrongly, and either way the store's cash can no longer be trusted until it is explained. A variance within the brand's tolerance is a normal rounding or change difference. Anything beyond it fails the checklist and raises an immediate ticket to the Store Manager, so it is looked at the same day, not at the monthly audit.</t>
        </is>
      </c>
    </row>
    <row r="3">
      <c r="A3" s="20" t="inlineStr">
        <is>
          <t>Who holds the keys overnight?</t>
        </is>
      </c>
      <c r="B3" s="20" t="inlineStr">
        <is>
          <t>That depends on the brand's policy, but whoever holds them must sign for them in the key register. The safe key and the store key should not travel together with one person where the policy separates them. The checklist makes the handover visible each day, so a key that goes missing is noticed at the next shift, not a week later.</t>
        </is>
      </c>
    </row>
    <row r="4">
      <c r="A4" s="20" t="inlineStr">
        <is>
          <t>Does this cover UPI and card payments or only cash?</t>
        </is>
      </c>
      <c r="B4" s="20" t="inlineStr">
        <is>
          <t>All three. Card and UPI sales settle separately from cash and each can go wrong: a card machine not settled, or a UPI payment shown as successful to the cashier but never credited. Matching each to the POS every day catches these gaps while the customer and the transaction are still easy to trace.</t>
        </is>
      </c>
    </row>
    <row r="5">
      <c r="A5" s="20" t="inlineStr">
        <is>
          <t>Can I import this template into BorentisOps?</t>
        </is>
      </c>
      <c r="B5" s="20"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The denomination count sheet can stay on paper, with its photo attached to the item as evidence.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2026-09-30T04:53:37Z</dcterms:created>
  <dcterms:modified xmlns:dcterms="http://purl.org/dc/terms/" xmlns:xsi="http://www.w3.org/2001/XMLSchema-instance" xsi:type="dcterms:W3CDTF">2026-09-30T04:53:37Z</dcterms:modified>
</cp:coreProperties>
</file>