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Display Cars and Demo Units Checklist</t>
        </is>
      </c>
    </row>
    <row r="2">
      <c r="A2" s="2" t="inlineStr">
        <is>
          <t>Daily showroom check that every display car and bike is clean, open and priced.</t>
        </is>
      </c>
    </row>
    <row r="3">
      <c r="A3" s="3" t="inlineStr">
        <is>
          <t>Filled by Showroom Manager · reviewed by Area Manager · Daily · about 25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Display cars exterior</t>
        </is>
      </c>
      <c r="C7" s="9" t="inlineStr">
        <is>
          <t>Exterior wash and polish</t>
        </is>
      </c>
      <c r="D7" s="8" t="inlineStr">
        <is>
          <t>Is each display car washed, polished and free of dust, fingerprints and water marks?</t>
        </is>
      </c>
      <c r="E7" s="8" t="inlineStr">
        <is>
          <t>Yes / No / N/A</t>
        </is>
      </c>
      <c r="F7" s="8" t="inlineStr">
        <is>
          <t>Required</t>
        </is>
      </c>
      <c r="G7" s="7" t="n">
        <v>4</v>
      </c>
      <c r="H7" s="7" t="inlineStr"/>
      <c r="I7" s="8" t="inlineStr">
        <is>
          <t>Paint dust free, glass streak free, no fingerprints on door handles or the bonnet.</t>
        </is>
      </c>
      <c r="J7" s="10" t="inlineStr"/>
      <c r="K7" s="10" t="inlineStr"/>
      <c r="L7" s="7">
        <f>IF(J7="Yes",G7,IF(OR(J7="No",J7=""),0,""))</f>
        <v/>
      </c>
    </row>
    <row r="8">
      <c r="A8" s="7" t="n">
        <v>2</v>
      </c>
      <c r="B8" s="8" t="inlineStr">
        <is>
          <t>Display cars exterior</t>
        </is>
      </c>
      <c r="C8" s="9" t="inlineStr">
        <is>
          <t>Tyres and alloys</t>
        </is>
      </c>
      <c r="D8" s="8" t="inlineStr">
        <is>
          <t>Are tyres dressed, alloys clean and valve caps fitted on every display car?</t>
        </is>
      </c>
      <c r="E8" s="8" t="inlineStr">
        <is>
          <t>Yes / No / N/A</t>
        </is>
      </c>
      <c r="F8" s="8" t="inlineStr">
        <is>
          <t>Optional</t>
        </is>
      </c>
      <c r="G8" s="7" t="n">
        <v>2</v>
      </c>
      <c r="H8" s="7" t="inlineStr"/>
      <c r="I8" s="8" t="inlineStr">
        <is>
          <t>Tyres dressed evenly, alloys spotless, valve caps on, logo on each wheel centre level.</t>
        </is>
      </c>
      <c r="J8" s="10" t="inlineStr"/>
      <c r="K8" s="10" t="inlineStr"/>
      <c r="L8" s="7">
        <f>IF(J8="Yes",G8,IF(OR(J8="No",J8=""),0,""))</f>
        <v/>
      </c>
    </row>
    <row r="9">
      <c r="A9" s="7" t="n">
        <v>3</v>
      </c>
      <c r="B9" s="8" t="inlineStr">
        <is>
          <t>Display cars exterior</t>
        </is>
      </c>
      <c r="C9" s="9" t="inlineStr">
        <is>
          <t>Transit film removed</t>
        </is>
      </c>
      <c r="D9" s="8" t="inlineStr">
        <is>
          <t>Are transit stickers, protective film and dealer tags removed from the body and glass?</t>
        </is>
      </c>
      <c r="E9" s="8" t="inlineStr">
        <is>
          <t>Yes / No / N/A</t>
        </is>
      </c>
      <c r="F9" s="8" t="inlineStr">
        <is>
          <t>No</t>
        </is>
      </c>
      <c r="G9" s="7" t="n">
        <v>2</v>
      </c>
      <c r="H9" s="7" t="inlineStr"/>
      <c r="I9" s="8" t="inlineStr">
        <is>
          <t>No film, stickers or glue marks on paint, glass or badges.</t>
        </is>
      </c>
      <c r="J9" s="10" t="inlineStr"/>
      <c r="K9" s="10" t="inlineStr"/>
      <c r="L9" s="7">
        <f>IF(J9="Yes",G9,IF(OR(J9="No",J9=""),0,""))</f>
        <v/>
      </c>
    </row>
    <row r="10">
      <c r="A10" s="7" t="n">
        <v>4</v>
      </c>
      <c r="B10" s="8" t="inlineStr">
        <is>
          <t>Display cars exterior</t>
        </is>
      </c>
      <c r="C10" s="9" t="inlineStr">
        <is>
          <t>Accessories fitted per docket</t>
        </is>
      </c>
      <c r="D10" s="8" t="inlineStr">
        <is>
          <t>Are the accessories the docket lists, such as body kit, mud flaps and chrome garnish, fitted on the hero car?</t>
        </is>
      </c>
      <c r="E10" s="8" t="inlineStr">
        <is>
          <t>Yes / No / N/A</t>
        </is>
      </c>
      <c r="F10" s="8" t="inlineStr">
        <is>
          <t>Required</t>
        </is>
      </c>
      <c r="G10" s="7" t="n">
        <v>3</v>
      </c>
      <c r="H10" s="7" t="inlineStr"/>
      <c r="I10" s="8" t="inlineStr">
        <is>
          <t>Every docket accessory fitted and aligned, accessory price card beside the car.</t>
        </is>
      </c>
      <c r="J10" s="10" t="inlineStr"/>
      <c r="K10" s="10" t="inlineStr"/>
      <c r="L10" s="7">
        <f>IF(J10="Yes",G10,IF(OR(J10="No",J10=""),0,""))</f>
        <v/>
      </c>
    </row>
    <row r="11">
      <c r="A11" s="7" t="n">
        <v>5</v>
      </c>
      <c r="B11" s="8" t="inlineStr">
        <is>
          <t>Display cars exterior</t>
        </is>
      </c>
      <c r="C11" s="9" t="inlineStr">
        <is>
          <t>Hero car position</t>
        </is>
      </c>
      <c r="D11" s="8" t="inlineStr">
        <is>
          <t>Is the hero car in its docket position, angled to the entrance, with its spotlights on?</t>
        </is>
      </c>
      <c r="E11" s="8" t="inlineStr">
        <is>
          <t>Yes / No / N/A</t>
        </is>
      </c>
      <c r="F11" s="8" t="inlineStr">
        <is>
          <t>Required</t>
        </is>
      </c>
      <c r="G11" s="7" t="n">
        <v>4</v>
      </c>
      <c r="H11" s="7" t="inlineStr"/>
      <c r="I11" s="8" t="inlineStr">
        <is>
          <t>Hero car at the docket angle, wheels turned for the best view, spots lit on it.</t>
        </is>
      </c>
      <c r="J11" s="10" t="inlineStr"/>
      <c r="K11" s="10" t="inlineStr"/>
      <c r="L11" s="7">
        <f>IF(J11="Yes",G11,IF(OR(J11="No",J11=""),0,""))</f>
        <v/>
      </c>
    </row>
    <row r="12">
      <c r="A12" s="7" t="n">
        <v>6</v>
      </c>
      <c r="B12" s="8" t="inlineStr">
        <is>
          <t>Display cars interior</t>
        </is>
      </c>
      <c r="C12" s="9" t="inlineStr">
        <is>
          <t>Interior cleaned</t>
        </is>
      </c>
      <c r="D12" s="8" t="inlineStr">
        <is>
          <t>Is each display car's interior vacuumed, dashboard wiped and glass clean inside?</t>
        </is>
      </c>
      <c r="E12" s="8" t="inlineStr">
        <is>
          <t>Yes / No / N/A</t>
        </is>
      </c>
      <c r="F12" s="8" t="inlineStr">
        <is>
          <t>Required</t>
        </is>
      </c>
      <c r="G12" s="7" t="n">
        <v>3</v>
      </c>
      <c r="H12" s="7" t="inlineStr"/>
      <c r="I12" s="8" t="inlineStr">
        <is>
          <t>No dust on the dash, seats and carpets vacuumed, inside glass clear, smell neutral.</t>
        </is>
      </c>
      <c r="J12" s="10" t="inlineStr"/>
      <c r="K12" s="10" t="inlineStr"/>
      <c r="L12" s="7">
        <f>IF(J12="Yes",G12,IF(OR(J12="No",J12=""),0,""))</f>
        <v/>
      </c>
    </row>
    <row r="13">
      <c r="A13" s="7" t="n">
        <v>7</v>
      </c>
      <c r="B13" s="8" t="inlineStr">
        <is>
          <t>Display cars interior</t>
        </is>
      </c>
      <c r="C13" s="9" t="inlineStr">
        <is>
          <t>Seat covers off</t>
        </is>
      </c>
      <c r="D13" s="8" t="inlineStr">
        <is>
          <t>Are factory seat covers, steering plastic and floor paper removed so customers see the real trim?</t>
        </is>
      </c>
      <c r="E13" s="8" t="inlineStr">
        <is>
          <t>Yes / No / N/A</t>
        </is>
      </c>
      <c r="F13" s="8" t="inlineStr">
        <is>
          <t>Required</t>
        </is>
      </c>
      <c r="G13" s="7" t="n">
        <v>3</v>
      </c>
      <c r="H13" s="7" t="inlineStr"/>
      <c r="I13" s="8" t="inlineStr">
        <is>
          <t>Real upholstery and steering visible, no plastic or paper left anywhere in the cabin.</t>
        </is>
      </c>
      <c r="J13" s="10" t="inlineStr"/>
      <c r="K13" s="10" t="inlineStr"/>
      <c r="L13" s="7">
        <f>IF(J13="Yes",G13,IF(OR(J13="No",J13=""),0,""))</f>
        <v/>
      </c>
    </row>
    <row r="14">
      <c r="A14" s="7" t="n">
        <v>8</v>
      </c>
      <c r="B14" s="8" t="inlineStr">
        <is>
          <t>Display cars interior</t>
        </is>
      </c>
      <c r="C14" s="9" t="inlineStr">
        <is>
          <t>Floor mats in place</t>
        </is>
      </c>
      <c r="D14" s="8" t="inlineStr">
        <is>
          <t>Are branded floor mats fitted, clean and straight in every display car?</t>
        </is>
      </c>
      <c r="E14" s="8" t="inlineStr">
        <is>
          <t>Yes / No / N/A</t>
        </is>
      </c>
      <c r="F14" s="8" t="inlineStr">
        <is>
          <t>Optional</t>
        </is>
      </c>
      <c r="G14" s="7" t="n">
        <v>2</v>
      </c>
      <c r="H14" s="7" t="inlineStr"/>
      <c r="I14" s="8" t="inlineStr">
        <is>
          <t>Branded mats in every footwell, clean, flat and aligned with the seats.</t>
        </is>
      </c>
      <c r="J14" s="10" t="inlineStr"/>
      <c r="K14" s="10" t="inlineStr"/>
      <c r="L14" s="7">
        <f>IF(J14="Yes",G14,IF(OR(J14="No",J14=""),0,""))</f>
        <v/>
      </c>
    </row>
    <row r="15">
      <c r="A15" s="11" t="n">
        <v>9</v>
      </c>
      <c r="B15" s="12" t="inlineStr">
        <is>
          <t>Display cars interior</t>
        </is>
      </c>
      <c r="C15" s="13" t="inlineStr">
        <is>
          <t>Display cars unlocked</t>
        </is>
      </c>
      <c r="D15" s="12" t="inlineStr">
        <is>
          <t>Are all display cars unlocked, with keys tagged at the desk and the battery able to power lights and screens?</t>
        </is>
      </c>
      <c r="E15" s="12" t="inlineStr">
        <is>
          <t>Yes / No / N/A</t>
        </is>
      </c>
      <c r="F15" s="12" t="inlineStr">
        <is>
          <t>No</t>
        </is>
      </c>
      <c r="G15" s="11" t="n">
        <v>5</v>
      </c>
      <c r="H15" s="11" t="inlineStr">
        <is>
          <t>Yes</t>
        </is>
      </c>
      <c r="I15" s="12" t="inlineStr">
        <is>
          <t>Every door opens for a walk-in, key tagged at the desk, lights and screen work on demand.</t>
        </is>
      </c>
      <c r="J15" s="10" t="inlineStr"/>
      <c r="K15" s="10" t="inlineStr"/>
      <c r="L15" s="11">
        <f>IF(J15="Yes",G15,IF(OR(J15="No",J15=""),0,""))</f>
        <v/>
      </c>
    </row>
    <row r="16">
      <c r="A16" s="7" t="n">
        <v>10</v>
      </c>
      <c r="B16" s="8" t="inlineStr">
        <is>
          <t>Display cars interior</t>
        </is>
      </c>
      <c r="C16" s="9" t="inlineStr">
        <is>
          <t>Infotainment demo ready</t>
        </is>
      </c>
      <c r="D16" s="8" t="inlineStr">
        <is>
          <t>Does the infotainment screen start with the brand demo loaded and no personal phone paired?</t>
        </is>
      </c>
      <c r="E16" s="8" t="inlineStr">
        <is>
          <t>Yes / No / N/A</t>
        </is>
      </c>
      <c r="F16" s="8" t="inlineStr">
        <is>
          <t>No</t>
        </is>
      </c>
      <c r="G16" s="7" t="n">
        <v>2</v>
      </c>
      <c r="H16" s="7" t="inlineStr"/>
      <c r="I16" s="8" t="inlineStr">
        <is>
          <t>Screen boots to the brand demo, no staff or customer phone paired, volume set low.</t>
        </is>
      </c>
      <c r="J16" s="10" t="inlineStr"/>
      <c r="K16" s="10" t="inlineStr"/>
      <c r="L16" s="7">
        <f>IF(J16="Yes",G16,IF(OR(J16="No",J16=""),0,""))</f>
        <v/>
      </c>
    </row>
    <row r="17">
      <c r="A17" s="7" t="n">
        <v>11</v>
      </c>
      <c r="B17" s="8" t="inlineStr">
        <is>
          <t>Pricing and information</t>
        </is>
      </c>
      <c r="C17" s="9" t="inlineStr">
        <is>
          <t>Variant card present</t>
        </is>
      </c>
      <c r="D17" s="8" t="inlineStr">
        <is>
          <t>Does each display car have its variant card on the stand, showing variant, key features and colour options?</t>
        </is>
      </c>
      <c r="E17" s="8" t="inlineStr">
        <is>
          <t>Yes / No / N/A</t>
        </is>
      </c>
      <c r="F17" s="8" t="inlineStr">
        <is>
          <t>Required</t>
        </is>
      </c>
      <c r="G17" s="7" t="n">
        <v>3</v>
      </c>
      <c r="H17" s="7" t="inlineStr"/>
      <c r="I17" s="8" t="inlineStr">
        <is>
          <t>Card upright beside the car, variant matches the car on display, colours listed.</t>
        </is>
      </c>
      <c r="J17" s="10" t="inlineStr"/>
      <c r="K17" s="10" t="inlineStr"/>
      <c r="L17" s="7">
        <f>IF(J17="Yes",G17,IF(OR(J17="No",J17=""),0,""))</f>
        <v/>
      </c>
    </row>
    <row r="18">
      <c r="A18" s="7" t="n">
        <v>12</v>
      </c>
      <c r="B18" s="8" t="inlineStr">
        <is>
          <t>Pricing and information</t>
        </is>
      </c>
      <c r="C18" s="9" t="inlineStr">
        <is>
          <t>Price sheet current</t>
        </is>
      </c>
      <c r="D18" s="8" t="inlineStr">
        <is>
          <t>Is the current ex-showroom and on-road price sheet displayed and matching the latest brand price circular?</t>
        </is>
      </c>
      <c r="E18" s="8" t="inlineStr">
        <is>
          <t>Yes / No / N/A</t>
        </is>
      </c>
      <c r="F18" s="8" t="inlineStr">
        <is>
          <t>Required</t>
        </is>
      </c>
      <c r="G18" s="7" t="n">
        <v>4</v>
      </c>
      <c r="H18" s="7" t="inlineStr"/>
      <c r="I18" s="8" t="inlineStr">
        <is>
          <t>Price sheet dated this month, matches the circular, on-road break-up readable.</t>
        </is>
      </c>
      <c r="J18" s="10" t="inlineStr"/>
      <c r="K18" s="10" t="inlineStr"/>
      <c r="L18" s="7">
        <f>IF(J18="Yes",G18,IF(OR(J18="No",J18=""),0,""))</f>
        <v/>
      </c>
    </row>
    <row r="19">
      <c r="A19" s="7" t="n">
        <v>13</v>
      </c>
      <c r="B19" s="8" t="inlineStr">
        <is>
          <t>Pricing and information</t>
        </is>
      </c>
      <c r="C19" s="9" t="inlineStr">
        <is>
          <t>Offer board current</t>
        </is>
      </c>
      <c r="D19" s="8" t="inlineStr">
        <is>
          <t>Is the offer board showing only this month's schemes, exchange bonus and finance offers?</t>
        </is>
      </c>
      <c r="E19" s="8" t="inlineStr">
        <is>
          <t>Yes / No / N/A</t>
        </is>
      </c>
      <c r="F19" s="8" t="inlineStr">
        <is>
          <t>Optional</t>
        </is>
      </c>
      <c r="G19" s="7" t="n">
        <v>3</v>
      </c>
      <c r="H19" s="7" t="inlineStr"/>
      <c r="I19" s="8" t="inlineStr">
        <is>
          <t>Only current schemes shown, validity dates visible, nothing from last month.</t>
        </is>
      </c>
      <c r="J19" s="10" t="inlineStr"/>
      <c r="K19" s="10" t="inlineStr"/>
      <c r="L19" s="7">
        <f>IF(J19="Yes",G19,IF(OR(J19="No",J19=""),0,""))</f>
        <v/>
      </c>
    </row>
    <row r="20">
      <c r="A20" s="7" t="n">
        <v>14</v>
      </c>
      <c r="B20" s="8" t="inlineStr">
        <is>
          <t>Two-wheeler display</t>
        </is>
      </c>
      <c r="C20" s="9" t="inlineStr">
        <is>
          <t>Two-wheeler stands and alignment</t>
        </is>
      </c>
      <c r="D20" s="8" t="inlineStr">
        <is>
          <t>Are two-wheelers on their centre stands, aligned in a row, handlebars turned the same way?</t>
        </is>
      </c>
      <c r="E20" s="8" t="inlineStr">
        <is>
          <t>Yes / No / N/A</t>
        </is>
      </c>
      <c r="F20" s="8" t="inlineStr">
        <is>
          <t>Required</t>
        </is>
      </c>
      <c r="G20" s="7" t="n">
        <v>3</v>
      </c>
      <c r="H20" s="7" t="inlineStr"/>
      <c r="I20" s="8" t="inlineStr">
        <is>
          <t>Every bike on its centre stand, rows straight, handlebars and mirrors set alike.</t>
        </is>
      </c>
      <c r="J20" s="10" t="inlineStr"/>
      <c r="K20" s="10" t="inlineStr"/>
      <c r="L20" s="7">
        <f>IF(J20="Yes",G20,IF(OR(J20="No",J20=""),0,""))</f>
        <v/>
      </c>
    </row>
    <row r="21">
      <c r="A21" s="7" t="n">
        <v>15</v>
      </c>
      <c r="B21" s="8" t="inlineStr">
        <is>
          <t>Two-wheeler display</t>
        </is>
      </c>
      <c r="C21" s="9" t="inlineStr">
        <is>
          <t>Two-wheeler price tags</t>
        </is>
      </c>
      <c r="D21" s="8" t="inlineStr">
        <is>
          <t>Does each two-wheeler carry a price tag with variant and ex-showroom price?</t>
        </is>
      </c>
      <c r="E21" s="8" t="inlineStr">
        <is>
          <t>Yes / No / N/A</t>
        </is>
      </c>
      <c r="F21" s="8" t="inlineStr">
        <is>
          <t>Required</t>
        </is>
      </c>
      <c r="G21" s="7" t="n">
        <v>3</v>
      </c>
      <c r="H21" s="7" t="inlineStr"/>
      <c r="I21" s="8" t="inlineStr">
        <is>
          <t>Tag on every bike, variant and ex-showroom price matching the current circular.</t>
        </is>
      </c>
      <c r="J21" s="10" t="inlineStr"/>
      <c r="K21" s="10" t="inlineStr"/>
      <c r="L21" s="7">
        <f>IF(J21="Yes",G21,IF(OR(J21="No",J21=""),0,""))</f>
        <v/>
      </c>
    </row>
    <row r="22">
      <c r="A22" s="7" t="n">
        <v>16</v>
      </c>
      <c r="B22" s="8" t="inlineStr">
        <is>
          <t>Two-wheeler display</t>
        </is>
      </c>
      <c r="C22" s="9" t="inlineStr">
        <is>
          <t>Electric demo bikes charged</t>
        </is>
      </c>
      <c r="D22" s="8" t="inlineStr">
        <is>
          <t>Are electric demo bikes charged above the level the display standard sets, with the dashboard working?</t>
        </is>
      </c>
      <c r="E22" s="8" t="inlineStr">
        <is>
          <t>Yes / No / N/A</t>
        </is>
      </c>
      <c r="F22" s="8" t="inlineStr">
        <is>
          <t>Optional</t>
        </is>
      </c>
      <c r="G22" s="7" t="n">
        <v>3</v>
      </c>
      <c r="H22" s="7" t="inlineStr"/>
      <c r="I22" s="8" t="inlineStr">
        <is>
          <t>Charge above the brand threshold, dash lights up on start, key or fob at the desk.</t>
        </is>
      </c>
      <c r="J22" s="10" t="inlineStr"/>
      <c r="K22" s="10" t="inlineStr"/>
      <c r="L22" s="7">
        <f>IF(J22="Yes",G22,IF(OR(J22="No",J22=""),0,""))</f>
        <v/>
      </c>
    </row>
    <row r="23">
      <c r="A23" s="11" t="n">
        <v>17</v>
      </c>
      <c r="B23" s="12" t="inlineStr">
        <is>
          <t>Two-wheeler display</t>
        </is>
      </c>
      <c r="C23" s="13" t="inlineStr">
        <is>
          <t>Charging point safety</t>
        </is>
      </c>
      <c r="D23" s="12" t="inlineStr">
        <is>
          <t>Are charging cables routed safely off walkways, with no charger running unattended after hours?</t>
        </is>
      </c>
      <c r="E23" s="12" t="inlineStr">
        <is>
          <t>Yes / No / N/A</t>
        </is>
      </c>
      <c r="F23" s="12" t="inlineStr">
        <is>
          <t>Optional</t>
        </is>
      </c>
      <c r="G23" s="11" t="n">
        <v>5</v>
      </c>
      <c r="H23" s="11" t="inlineStr">
        <is>
          <t>Yes</t>
        </is>
      </c>
      <c r="I23" s="12" t="inlineStr">
        <is>
          <t>Chargers on the brand point only, cables off the walking path, nothing left charging overnight.</t>
        </is>
      </c>
      <c r="J23" s="10" t="inlineStr"/>
      <c r="K23" s="10" t="inlineStr"/>
      <c r="L23" s="11">
        <f>IF(J23="Yes",G23,IF(OR(J23="No",J23=""),0,""))</f>
        <v/>
      </c>
    </row>
    <row r="24">
      <c r="A24" s="7" t="n">
        <v>18</v>
      </c>
      <c r="B24" s="8" t="inlineStr">
        <is>
          <t>Showroom lighting and floor</t>
        </is>
      </c>
      <c r="C24" s="9" t="inlineStr">
        <is>
          <t>Vehicle spotlights</t>
        </is>
      </c>
      <c r="D24" s="8" t="inlineStr">
        <is>
          <t>Are all spotlights over display cars and bikes working and aimed at the vehicles?</t>
        </is>
      </c>
      <c r="E24" s="8" t="inlineStr">
        <is>
          <t>Yes / No / N/A</t>
        </is>
      </c>
      <c r="F24" s="8" t="inlineStr">
        <is>
          <t>Optional</t>
        </is>
      </c>
      <c r="G24" s="7" t="n">
        <v>3</v>
      </c>
      <c r="H24" s="7" t="inlineStr"/>
      <c r="I24" s="8" t="inlineStr">
        <is>
          <t>Every spot lit and aimed at a vehicle, no fused lamps over the hero zone.</t>
        </is>
      </c>
      <c r="J24" s="10" t="inlineStr"/>
      <c r="K24" s="10" t="inlineStr"/>
      <c r="L24" s="7">
        <f>IF(J24="Yes",G24,IF(OR(J24="No",J24=""),0,""))</f>
        <v/>
      </c>
    </row>
    <row r="25">
      <c r="A25" s="7" t="n">
        <v>19</v>
      </c>
      <c r="B25" s="8" t="inlineStr">
        <is>
          <t>Showroom lighting and floor</t>
        </is>
      </c>
      <c r="C25" s="9" t="inlineStr">
        <is>
          <t>Showroom floor clean</t>
        </is>
      </c>
      <c r="D25" s="8" t="inlineStr">
        <is>
          <t>Is the showroom floor clean and dry around the vehicles, with no tyre marks or oil spots?</t>
        </is>
      </c>
      <c r="E25" s="8" t="inlineStr">
        <is>
          <t>Yes / No / N/A</t>
        </is>
      </c>
      <c r="F25" s="8" t="inlineStr">
        <is>
          <t>Required</t>
        </is>
      </c>
      <c r="G25" s="7" t="n">
        <v>2</v>
      </c>
      <c r="H25" s="7" t="inlineStr"/>
      <c r="I25" s="8" t="inlineStr">
        <is>
          <t>Floor polished and dry, no tyre marks, drips or footprints around any vehicle.</t>
        </is>
      </c>
      <c r="J25" s="10" t="inlineStr"/>
      <c r="K25" s="10" t="inlineStr"/>
      <c r="L25" s="7">
        <f>IF(J25="Yes",G25,IF(OR(J25="No",J25=""),0,""))</f>
        <v/>
      </c>
    </row>
    <row r="26">
      <c r="A26" s="7" t="n">
        <v>20</v>
      </c>
      <c r="B26" s="8" t="inlineStr">
        <is>
          <t>Showroom lighting and floor</t>
        </is>
      </c>
      <c r="C26" s="9" t="inlineStr">
        <is>
          <t>Hero plinth or turntable</t>
        </is>
      </c>
      <c r="D26" s="8" t="inlineStr">
        <is>
          <t>Is the hero car plinth or turntable working, clean and clear of loose cables?</t>
        </is>
      </c>
      <c r="E26" s="8" t="inlineStr">
        <is>
          <t>Yes / No / N/A</t>
        </is>
      </c>
      <c r="F26" s="8" t="inlineStr">
        <is>
          <t>No</t>
        </is>
      </c>
      <c r="G26" s="7" t="n">
        <v>2</v>
      </c>
      <c r="H26" s="7" t="inlineStr"/>
      <c r="I26" s="8" t="inlineStr">
        <is>
          <t>Plinth clean, turntable turning smoothly, no cable visible to customers.</t>
        </is>
      </c>
      <c r="J26" s="10" t="inlineStr"/>
      <c r="K26" s="10" t="inlineStr"/>
      <c r="L26" s="7">
        <f>IF(J26="Yes",G26,IF(OR(J26="No",J26=""),0,""))</f>
        <v/>
      </c>
    </row>
    <row r="28">
      <c r="I28" s="4" t="inlineStr">
        <is>
          <t>Points earned</t>
        </is>
      </c>
      <c r="L28" s="14">
        <f>SUM(L7:L26)</f>
        <v/>
      </c>
    </row>
    <row r="29">
      <c r="I29" s="4" t="inlineStr">
        <is>
          <t>Points possible (items not N/A)</t>
        </is>
      </c>
      <c r="L29" s="14">
        <f>SUMIFS(G7:G26,J7:J26,"&lt;&gt;N/A",E7:E26,"&lt;&gt;Text",E7:E26,"&lt;&gt;Number",E7:E26,"&lt;&gt;Photo")</f>
        <v/>
      </c>
    </row>
    <row r="30">
      <c r="I30" s="4" t="inlineStr">
        <is>
          <t>Fatal items failed</t>
        </is>
      </c>
      <c r="L30" s="14">
        <f>COUNTIFS(H7:H26,"Yes",J7:J26,"No")</f>
        <v/>
      </c>
    </row>
    <row r="31">
      <c r="I31" s="15" t="inlineStr">
        <is>
          <t>Score out of 100 (pass mark 90)</t>
        </is>
      </c>
      <c r="L31" s="16">
        <f>IF(L30&gt;0,0,IFERROR(ROUND(L28/L29*100,0),0))</f>
        <v/>
      </c>
    </row>
    <row r="32">
      <c r="I32" s="4" t="inlineStr">
        <is>
          <t>Result</t>
        </is>
      </c>
      <c r="L32" s="17">
        <f>IF(L30&gt;0,"FAIL (fatal)",IF(L31&gt;=90,"PASS","BELOW MARK"))</f>
        <v/>
      </c>
    </row>
  </sheetData>
  <autoFilter ref="A6:L26"/>
  <dataValidations count="1">
    <dataValidation sqref="J7 J8 J9 J10 J11 J12 J13 J14 J15 J16 J17 J18 J19 J20 J21 J22 J23 J24 J25 J26"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Display Cars and Demo Units Checklist</t>
        </is>
      </c>
    </row>
    <row r="2">
      <c r="A2" s="4" t="inlineStr">
        <is>
          <t>What it is</t>
        </is>
      </c>
      <c r="B2" s="18" t="inlineStr">
        <is>
          <t>A display cars and demo units checklist is the daily check that every car and two-wheeler on the showroom floor is clean inside and out, unlocked, correctly priced and dressed as the brand's docket shows. The showroom manager fills it before the first walk-in, taking live photos of the hero car and each display row with GPS and time stamp. The area manager reviews the photos across showrooms, and Drishti scores the hero car photo against the brand's display standard. Two items are fatal: a display car that is locked when a customer walks in, and an electric bike charger left unsafe or running unattended. Any failed item raises a ticket with an owner and a deadline, so a missing price sheet or a dusty bonnet is fixed before lunch.</t>
        </is>
      </c>
    </row>
    <row r="3">
      <c r="A3" s="4" t="inlineStr">
        <is>
          <t>Team</t>
        </is>
      </c>
      <c r="B3" s="18" t="inlineStr">
        <is>
          <t>Visual Merchandising</t>
        </is>
      </c>
    </row>
    <row r="4">
      <c r="A4" s="4" t="inlineStr">
        <is>
          <t>Filled by</t>
        </is>
      </c>
      <c r="B4" s="18" t="inlineStr">
        <is>
          <t>Showroom Manager</t>
        </is>
      </c>
    </row>
    <row r="5">
      <c r="A5" s="4" t="inlineStr">
        <is>
          <t>Reviewed by</t>
        </is>
      </c>
      <c r="B5" s="18" t="inlineStr">
        <is>
          <t>Area Manager</t>
        </is>
      </c>
    </row>
    <row r="6">
      <c r="A6" s="4" t="inlineStr">
        <is>
          <t>Cadence</t>
        </is>
      </c>
      <c r="B6" s="18" t="inlineStr">
        <is>
          <t>Daily</t>
        </is>
      </c>
    </row>
    <row r="7">
      <c r="A7" s="4" t="inlineStr">
        <is>
          <t>Time</t>
        </is>
      </c>
      <c r="B7" s="18" t="inlineStr">
        <is>
          <t>About 25 minutes</t>
        </is>
      </c>
    </row>
    <row r="8">
      <c r="A8" s="4" t="inlineStr">
        <is>
          <t>Store formats</t>
        </is>
      </c>
      <c r="B8" s="18" t="inlineStr">
        <is>
          <t>Automobile and two-wheeler showrooms</t>
        </is>
      </c>
    </row>
    <row r="9">
      <c r="A9" s="4" t="inlineStr">
        <is>
          <t>Items</t>
        </is>
      </c>
      <c r="B9" s="18" t="inlineStr">
        <is>
          <t>20</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https://borentis.com/solutions/products/borentisops/checklist-templates/display-cars-and-demo-units-checklist/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is a locked display car a fatal item?</t>
        </is>
      </c>
      <c r="B2" s="20" t="inlineStr">
        <is>
          <t>A customer who walks up to a display car and finds it locked often walks away without asking for the key, and the showroom never knows the enquiry was lost. Keeping every display car open during trading, with keys tagged at the desk, is basic showroom discipline. Making it fatal means the checklist fails and a ticket goes to the showroom manager at once until every car is open.</t>
        </is>
      </c>
    </row>
    <row r="3">
      <c r="A3" s="20" t="inlineStr">
        <is>
          <t>How does the checklist handle two-wheeler showrooms?</t>
        </is>
      </c>
      <c r="B3" s="20" t="inlineStr">
        <is>
          <t>The two-wheeler section covers stands, alignment, price tags and electric demo bikes, and the car sections can be marked N/A. A pure two-wheeler showroom can also import the template and remove the car sections in BorentisOps before assigning it. Dealers that run cars and two-wheelers under one roof keep all sections, so one person covers the whole floor in a single walk.</t>
        </is>
      </c>
    </row>
    <row r="4">
      <c r="A4" s="20" t="inlineStr">
        <is>
          <t>Who should review the display cars checklist?</t>
        </is>
      </c>
      <c r="B4" s="20" t="inlineStr">
        <is>
          <t>The area manager reviews it across all showrooms in the area, usually by mid-morning. The hero car photo is scored by Drishti against the brand's display standard, so the area manager sees which showrooms have the wrong accessories fitted, a missing variant card or poor lighting. Repeated fails on the same item point to a process gap, such as no one owning the morning wash.</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showroom manager and area manager roles to your people and assigns the display cars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