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'Checklist'!$A$6:$L$42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Flagship Store Quality Audit Template</t>
        </is>
      </c>
    </row>
    <row r="2">
      <c r="A2" s="2" t="inlineStr">
        <is>
          <t>Quarterly quality audit for large-format flagship stores, floor by floor.</t>
        </is>
      </c>
    </row>
    <row r="3">
      <c r="A3" s="3" t="inlineStr">
        <is>
          <t>Filled by Auditor · reviewed by Regional Head · Quarterly · about 120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Facade and entrance</t>
        </is>
      </c>
      <c r="C7" s="9" t="inlineStr">
        <is>
          <t>Facade condition</t>
        </is>
      </c>
      <c r="D7" s="8" t="inlineStr">
        <is>
          <t>Is the facade clean, undamaged and lit to the brand standard across its full width?</t>
        </is>
      </c>
      <c r="E7" s="8" t="inlineStr">
        <is>
          <t>Yes / No / N/A</t>
        </is>
      </c>
      <c r="F7" s="8" t="inlineStr">
        <is>
          <t>Required</t>
        </is>
      </c>
      <c r="G7" s="7" t="n">
        <v>3</v>
      </c>
      <c r="H7" s="7" t="inlineStr"/>
      <c r="I7" s="8" t="inlineStr">
        <is>
          <t>Cladding and glass clean, no damage or stains, lighting even across the full width.</t>
        </is>
      </c>
      <c r="J7" s="10" t="inlineStr"/>
      <c r="K7" s="10" t="inlineStr"/>
      <c r="L7" s="7">
        <f>IF(J7="Yes",G7,IF(OR(J7="No",J7=""),0,""))</f>
        <v/>
      </c>
    </row>
    <row r="8">
      <c r="A8" s="7" t="n">
        <v>2</v>
      </c>
      <c r="B8" s="8" t="inlineStr">
        <is>
          <t>Facade and entrance</t>
        </is>
      </c>
      <c r="C8" s="9" t="inlineStr">
        <is>
          <t>Fascia and blade signs</t>
        </is>
      </c>
      <c r="D8" s="8" t="inlineStr">
        <is>
          <t>Is every fascia sign and blade sign fully lit, with no dead letters or faded panels?</t>
        </is>
      </c>
      <c r="E8" s="8" t="inlineStr">
        <is>
          <t>Yes / No / N/A</t>
        </is>
      </c>
      <c r="F8" s="8" t="inlineStr">
        <is>
          <t>Required</t>
        </is>
      </c>
      <c r="G8" s="7" t="n">
        <v>3</v>
      </c>
      <c r="H8" s="7" t="inlineStr"/>
      <c r="I8" s="8" t="inlineStr">
        <is>
          <t>Every sign fully lit at dusk, colours true to the brand, no faded panels.</t>
        </is>
      </c>
      <c r="J8" s="10" t="inlineStr"/>
      <c r="K8" s="10" t="inlineStr"/>
      <c r="L8" s="7">
        <f>IF(J8="Yes",G8,IF(OR(J8="No",J8=""),0,""))</f>
        <v/>
      </c>
    </row>
    <row r="9">
      <c r="A9" s="7" t="n">
        <v>3</v>
      </c>
      <c r="B9" s="8" t="inlineStr">
        <is>
          <t>Facade and entrance</t>
        </is>
      </c>
      <c r="C9" s="9" t="inlineStr">
        <is>
          <t>Windows to docket</t>
        </is>
      </c>
      <c r="D9" s="8" t="inlineStr">
        <is>
          <t>Do all flagship windows match the current docket, with lighting focused on hero products?</t>
        </is>
      </c>
      <c r="E9" s="8" t="inlineStr">
        <is>
          <t>Yes / No / N/A</t>
        </is>
      </c>
      <c r="F9" s="8" t="inlineStr">
        <is>
          <t>Required</t>
        </is>
      </c>
      <c r="G9" s="7" t="n">
        <v>4</v>
      </c>
      <c r="H9" s="7" t="inlineStr"/>
      <c r="I9" s="8" t="inlineStr">
        <is>
          <t>Each window matches its docket photo, hero products lit, glass spotless.</t>
        </is>
      </c>
      <c r="J9" s="10" t="inlineStr"/>
      <c r="K9" s="10" t="inlineStr"/>
      <c r="L9" s="7">
        <f>IF(J9="Yes",G9,IF(OR(J9="No",J9=""),0,""))</f>
        <v/>
      </c>
    </row>
    <row r="10">
      <c r="A10" s="7" t="n">
        <v>4</v>
      </c>
      <c r="B10" s="8" t="inlineStr">
        <is>
          <t>Facade and entrance</t>
        </is>
      </c>
      <c r="C10" s="9" t="inlineStr">
        <is>
          <t>Entrance host</t>
        </is>
      </c>
      <c r="D10" s="8" t="inlineStr">
        <is>
          <t>Is the entrance open and welcoming, with a greeter or host present during trading hours?</t>
        </is>
      </c>
      <c r="E10" s="8" t="inlineStr">
        <is>
          <t>Yes / No / N/A</t>
        </is>
      </c>
      <c r="F10" s="8" t="inlineStr">
        <is>
          <t>Optional</t>
        </is>
      </c>
      <c r="G10" s="7" t="n">
        <v>3</v>
      </c>
      <c r="H10" s="7" t="inlineStr"/>
      <c r="I10" s="8" t="inlineStr">
        <is>
          <t>A host at the door greets every visitor and guides them to the right floor.</t>
        </is>
      </c>
      <c r="J10" s="10" t="inlineStr"/>
      <c r="K10" s="10" t="inlineStr"/>
      <c r="L10" s="7">
        <f>IF(J10="Yes",G10,IF(OR(J10="No",J10=""),0,""))</f>
        <v/>
      </c>
    </row>
    <row r="11">
      <c r="A11" s="7" t="n">
        <v>5</v>
      </c>
      <c r="B11" s="8" t="inlineStr">
        <is>
          <t>Floors and zones</t>
        </is>
      </c>
      <c r="C11" s="9" t="inlineStr">
        <is>
          <t>Zone map followed</t>
        </is>
      </c>
      <c r="D11" s="8" t="inlineStr">
        <is>
          <t>Are all floors and zones laid out as per the flagship zone map, with adjacencies correct?</t>
        </is>
      </c>
      <c r="E11" s="8" t="inlineStr">
        <is>
          <t>Yes / No / N/A</t>
        </is>
      </c>
      <c r="F11" s="8" t="inlineStr">
        <is>
          <t>Optional</t>
        </is>
      </c>
      <c r="G11" s="7" t="n">
        <v>3</v>
      </c>
      <c r="H11" s="7" t="inlineStr"/>
      <c r="I11" s="8" t="inlineStr">
        <is>
          <t>Every category on its mapped floor and zone, no orphan fixtures or empty bays.</t>
        </is>
      </c>
      <c r="J11" s="10" t="inlineStr"/>
      <c r="K11" s="10" t="inlineStr"/>
      <c r="L11" s="7">
        <f>IF(J11="Yes",G11,IF(OR(J11="No",J11=""),0,""))</f>
        <v/>
      </c>
    </row>
    <row r="12">
      <c r="A12" s="7" t="n">
        <v>6</v>
      </c>
      <c r="B12" s="8" t="inlineStr">
        <is>
          <t>Floors and zones</t>
        </is>
      </c>
      <c r="C12" s="9" t="inlineStr">
        <is>
          <t>Wayfinding between floors</t>
        </is>
      </c>
      <c r="D12" s="8" t="inlineStr">
        <is>
          <t>Are floor directories, lift and escalator signs and zone headers accurate and visible?</t>
        </is>
      </c>
      <c r="E12" s="8" t="inlineStr">
        <is>
          <t>Yes / No / N/A</t>
        </is>
      </c>
      <c r="F12" s="8" t="inlineStr">
        <is>
          <t>Required</t>
        </is>
      </c>
      <c r="G12" s="7" t="n">
        <v>2</v>
      </c>
      <c r="H12" s="7" t="inlineStr"/>
      <c r="I12" s="8" t="inlineStr">
        <is>
          <t>Directories match what is on each floor, signs lit and easy to read.</t>
        </is>
      </c>
      <c r="J12" s="10" t="inlineStr"/>
      <c r="K12" s="10" t="inlineStr"/>
      <c r="L12" s="7">
        <f>IF(J12="Yes",G12,IF(OR(J12="No",J12=""),0,""))</f>
        <v/>
      </c>
    </row>
    <row r="13">
      <c r="A13" s="7" t="n">
        <v>7</v>
      </c>
      <c r="B13" s="8" t="inlineStr">
        <is>
          <t>Floors and zones</t>
        </is>
      </c>
      <c r="C13" s="9" t="inlineStr">
        <is>
          <t>Floor cleanliness</t>
        </is>
      </c>
      <c r="D13" s="8" t="inlineStr">
        <is>
          <t>Are floors, stairs, lifts and escalators clean, with no spills, dust or litter?</t>
        </is>
      </c>
      <c r="E13" s="8" t="inlineStr">
        <is>
          <t>Yes / No / N/A</t>
        </is>
      </c>
      <c r="F13" s="8" t="inlineStr">
        <is>
          <t>Optional</t>
        </is>
      </c>
      <c r="G13" s="7" t="n">
        <v>3</v>
      </c>
      <c r="H13" s="7" t="inlineStr"/>
      <c r="I13" s="8" t="inlineStr">
        <is>
          <t>Every floor clean on a full walk, handrails wiped, no litter on stairs.</t>
        </is>
      </c>
      <c r="J13" s="10" t="inlineStr"/>
      <c r="K13" s="10" t="inlineStr"/>
      <c r="L13" s="7">
        <f>IF(J13="Yes",G13,IF(OR(J13="No",J13=""),0,""))</f>
        <v/>
      </c>
    </row>
    <row r="14">
      <c r="A14" s="7" t="n">
        <v>8</v>
      </c>
      <c r="B14" s="8" t="inlineStr">
        <is>
          <t>Floors and zones</t>
        </is>
      </c>
      <c r="C14" s="9" t="inlineStr">
        <is>
          <t>Ambience on every floor</t>
        </is>
      </c>
      <c r="D14" s="8" t="inlineStr">
        <is>
          <t>Are temperature, music and fragrance at the flagship standard on every floor?</t>
        </is>
      </c>
      <c r="E14" s="8" t="inlineStr">
        <is>
          <t>Yes / No / N/A</t>
        </is>
      </c>
      <c r="F14" s="8" t="inlineStr">
        <is>
          <t>No</t>
        </is>
      </c>
      <c r="G14" s="7" t="n">
        <v>2</v>
      </c>
      <c r="H14" s="7" t="inlineStr"/>
      <c r="I14" s="8" t="inlineStr">
        <is>
          <t>Each floor comfortable, music at brand volume, no floor noticeably warmer or louder.</t>
        </is>
      </c>
      <c r="J14" s="10" t="inlineStr"/>
      <c r="K14" s="10" t="inlineStr"/>
      <c r="L14" s="7">
        <f>IF(J14="Yes",G14,IF(OR(J14="No",J14=""),0,""))</f>
        <v/>
      </c>
    </row>
    <row r="15">
      <c r="A15" s="11" t="n">
        <v>9</v>
      </c>
      <c r="B15" s="12" t="inlineStr">
        <is>
          <t>Floors and zones</t>
        </is>
      </c>
      <c r="C15" s="13" t="inlineStr">
        <is>
          <t>Lift and escalator safety</t>
        </is>
      </c>
      <c r="D15" s="12" t="inlineStr">
        <is>
          <t>Are lifts and escalators working, with valid inspection certificates displayed?</t>
        </is>
      </c>
      <c r="E15" s="12" t="inlineStr">
        <is>
          <t>Yes / No / N/A</t>
        </is>
      </c>
      <c r="F15" s="12" t="inlineStr">
        <is>
          <t>Required</t>
        </is>
      </c>
      <c r="G15" s="11" t="n">
        <v>5</v>
      </c>
      <c r="H15" s="11" t="inlineStr">
        <is>
          <t>Yes</t>
        </is>
      </c>
      <c r="I15" s="12" t="inlineStr">
        <is>
          <t>Every lift and escalator running, certificate in date and on display beside it.</t>
        </is>
      </c>
      <c r="J15" s="10" t="inlineStr"/>
      <c r="K15" s="10" t="inlineStr"/>
      <c r="L15" s="11">
        <f>IF(J15="Yes",G15,IF(OR(J15="No",J15=""),0,""))</f>
        <v/>
      </c>
    </row>
    <row r="16">
      <c r="A16" s="7" t="n">
        <v>10</v>
      </c>
      <c r="B16" s="8" t="inlineStr">
        <is>
          <t>Experience areas</t>
        </is>
      </c>
      <c r="C16" s="9" t="inlineStr">
        <is>
          <t>Experience zones working</t>
        </is>
      </c>
      <c r="D16" s="8" t="inlineStr">
        <is>
          <t>Is every experience zone, such as a demo bar, styling lounge, room set or try-on counter, fully working?</t>
        </is>
      </c>
      <c r="E16" s="8" t="inlineStr">
        <is>
          <t>Yes / No / N/A</t>
        </is>
      </c>
      <c r="F16" s="8" t="inlineStr">
        <is>
          <t>Required</t>
        </is>
      </c>
      <c r="G16" s="7" t="n">
        <v>4</v>
      </c>
      <c r="H16" s="7" t="inlineStr"/>
      <c r="I16" s="8" t="inlineStr">
        <is>
          <t>Each zone open, lit, stocked and working, nothing roped off without a notice.</t>
        </is>
      </c>
      <c r="J16" s="10" t="inlineStr"/>
      <c r="K16" s="10" t="inlineStr"/>
      <c r="L16" s="7">
        <f>IF(J16="Yes",G16,IF(OR(J16="No",J16=""),0,""))</f>
        <v/>
      </c>
    </row>
    <row r="17">
      <c r="A17" s="7" t="n">
        <v>11</v>
      </c>
      <c r="B17" s="8" t="inlineStr">
        <is>
          <t>Experience areas</t>
        </is>
      </c>
      <c r="C17" s="9" t="inlineStr">
        <is>
          <t>Demo units and testers</t>
        </is>
      </c>
      <c r="D17" s="8" t="inlineStr">
        <is>
          <t>Are all demo devices, testers or samples in the experience areas live, clean and secured?</t>
        </is>
      </c>
      <c r="E17" s="8" t="inlineStr">
        <is>
          <t>Yes / No / N/A</t>
        </is>
      </c>
      <c r="F17" s="8" t="inlineStr">
        <is>
          <t>Required</t>
        </is>
      </c>
      <c r="G17" s="7" t="n">
        <v>4</v>
      </c>
      <c r="H17" s="7" t="inlineStr"/>
      <c r="I17" s="8" t="inlineStr">
        <is>
          <t>Demos powered and secured, testers hygienic and topped up, samples arranged to standard.</t>
        </is>
      </c>
      <c r="J17" s="10" t="inlineStr"/>
      <c r="K17" s="10" t="inlineStr"/>
      <c r="L17" s="7">
        <f>IF(J17="Yes",G17,IF(OR(J17="No",J17=""),0,""))</f>
        <v/>
      </c>
    </row>
    <row r="18">
      <c r="A18" s="7" t="n">
        <v>12</v>
      </c>
      <c r="B18" s="8" t="inlineStr">
        <is>
          <t>Experience areas</t>
        </is>
      </c>
      <c r="C18" s="9" t="inlineStr">
        <is>
          <t>Experience host present</t>
        </is>
      </c>
      <c r="D18" s="8" t="inlineStr">
        <is>
          <t>Is a trained host available at each experience area during trading hours?</t>
        </is>
      </c>
      <c r="E18" s="8" t="inlineStr">
        <is>
          <t>Yes / No / N/A</t>
        </is>
      </c>
      <c r="F18" s="8" t="inlineStr">
        <is>
          <t>No</t>
        </is>
      </c>
      <c r="G18" s="7" t="n">
        <v>3</v>
      </c>
      <c r="H18" s="7" t="inlineStr"/>
      <c r="I18" s="8" t="inlineStr">
        <is>
          <t>A named host at each zone, able to demo or style without looking for help.</t>
        </is>
      </c>
      <c r="J18" s="10" t="inlineStr"/>
      <c r="K18" s="10" t="inlineStr"/>
      <c r="L18" s="7">
        <f>IF(J18="Yes",G18,IF(OR(J18="No",J18=""),0,""))</f>
        <v/>
      </c>
    </row>
    <row r="19">
      <c r="A19" s="7" t="n">
        <v>13</v>
      </c>
      <c r="B19" s="8" t="inlineStr">
        <is>
          <t>Experience areas</t>
        </is>
      </c>
      <c r="C19" s="9" t="inlineStr">
        <is>
          <t>Appointments honoured</t>
        </is>
      </c>
      <c r="D19" s="8" t="inlineStr">
        <is>
          <t>Are appointments for experience areas logged and honoured on time?</t>
        </is>
      </c>
      <c r="E19" s="8" t="inlineStr">
        <is>
          <t>Yes / No / N/A</t>
        </is>
      </c>
      <c r="F19" s="8" t="inlineStr">
        <is>
          <t>No</t>
        </is>
      </c>
      <c r="G19" s="7" t="n">
        <v>2</v>
      </c>
      <c r="H19" s="7" t="inlineStr"/>
      <c r="I19" s="8" t="inlineStr">
        <is>
          <t>Every booking in the log, started within the promised time, outcome noted.</t>
        </is>
      </c>
      <c r="J19" s="10" t="inlineStr"/>
      <c r="K19" s="10" t="inlineStr"/>
      <c r="L19" s="7">
        <f>IF(J19="Yes",G19,IF(OR(J19="No",J19=""),0,""))</f>
        <v/>
      </c>
    </row>
    <row r="20">
      <c r="A20" s="7" t="n">
        <v>14</v>
      </c>
      <c r="B20" s="8" t="inlineStr">
        <is>
          <t>VM to docket</t>
        </is>
      </c>
      <c r="C20" s="9" t="inlineStr">
        <is>
          <t>Floor VM to docket</t>
        </is>
      </c>
      <c r="D20" s="8" t="inlineStr">
        <is>
          <t>Does each floor's VM match the current docket, checked zone by zone?</t>
        </is>
      </c>
      <c r="E20" s="8" t="inlineStr">
        <is>
          <t>Yes / No / N/A</t>
        </is>
      </c>
      <c r="F20" s="8" t="inlineStr">
        <is>
          <t>Required</t>
        </is>
      </c>
      <c r="G20" s="7" t="n">
        <v>4</v>
      </c>
      <c r="H20" s="7" t="inlineStr"/>
      <c r="I20" s="8" t="inlineStr">
        <is>
          <t>Every zone on every floor matches its docket page, photographed as proof.</t>
        </is>
      </c>
      <c r="J20" s="10" t="inlineStr"/>
      <c r="K20" s="10" t="inlineStr"/>
      <c r="L20" s="7">
        <f>IF(J20="Yes",G20,IF(OR(J20="No",J20=""),0,""))</f>
        <v/>
      </c>
    </row>
    <row r="21">
      <c r="A21" s="7" t="n">
        <v>15</v>
      </c>
      <c r="B21" s="8" t="inlineStr">
        <is>
          <t>VM to docket</t>
        </is>
      </c>
      <c r="C21" s="9" t="inlineStr">
        <is>
          <t>Mannequins and hero displays</t>
        </is>
      </c>
      <c r="D21" s="8" t="inlineStr">
        <is>
          <t>Are mannequins and hero displays dressed and lit to the docket on every floor?</t>
        </is>
      </c>
      <c r="E21" s="8" t="inlineStr">
        <is>
          <t>Yes / No / N/A</t>
        </is>
      </c>
      <c r="F21" s="8" t="inlineStr">
        <is>
          <t>Required</t>
        </is>
      </c>
      <c r="G21" s="7" t="n">
        <v>3</v>
      </c>
      <c r="H21" s="7" t="inlineStr"/>
      <c r="I21" s="8" t="inlineStr">
        <is>
          <t>Every mannequin and hero display matches its docket look and is lit.</t>
        </is>
      </c>
      <c r="J21" s="10" t="inlineStr"/>
      <c r="K21" s="10" t="inlineStr"/>
      <c r="L21" s="7">
        <f>IF(J21="Yes",G21,IF(OR(J21="No",J21=""),0,""))</f>
        <v/>
      </c>
    </row>
    <row r="22">
      <c r="A22" s="7" t="n">
        <v>16</v>
      </c>
      <c r="B22" s="8" t="inlineStr">
        <is>
          <t>VM to docket</t>
        </is>
      </c>
      <c r="C22" s="9" t="inlineStr">
        <is>
          <t>Product presentation standards</t>
        </is>
      </c>
      <c r="D22" s="8" t="inlineStr">
        <is>
          <t>Are folding, hanging, size runs or product arrangement to the display standard across all zones?</t>
        </is>
      </c>
      <c r="E22" s="8" t="inlineStr">
        <is>
          <t>Yes / No / N/A</t>
        </is>
      </c>
      <c r="F22" s="8" t="inlineStr">
        <is>
          <t>Required</t>
        </is>
      </c>
      <c r="G22" s="7" t="n">
        <v>3</v>
      </c>
      <c r="H22" s="7" t="inlineStr"/>
      <c r="I22" s="8" t="inlineStr">
        <is>
          <t>Consistent standard on every floor, no zone noticeably weaker than the ground floor.</t>
        </is>
      </c>
      <c r="J22" s="10" t="inlineStr"/>
      <c r="K22" s="10" t="inlineStr"/>
      <c r="L22" s="7">
        <f>IF(J22="Yes",G22,IF(OR(J22="No",J22=""),0,""))</f>
        <v/>
      </c>
    </row>
    <row r="23">
      <c r="A23" s="11" t="n">
        <v>17</v>
      </c>
      <c r="B23" s="12" t="inlineStr">
        <is>
          <t>VM to docket</t>
        </is>
      </c>
      <c r="C23" s="13" t="inlineStr">
        <is>
          <t>MRP on all displays</t>
        </is>
      </c>
      <c r="D23" s="12" t="inlineStr">
        <is>
          <t>Does every displayed product on every floor carry MRP inclusive of all taxes?</t>
        </is>
      </c>
      <c r="E23" s="12" t="inlineStr">
        <is>
          <t>Yes / No / N/A</t>
        </is>
      </c>
      <c r="F23" s="12" t="inlineStr">
        <is>
          <t>Required</t>
        </is>
      </c>
      <c r="G23" s="11" t="n">
        <v>5</v>
      </c>
      <c r="H23" s="11" t="inlineStr">
        <is>
          <t>Yes</t>
        </is>
      </c>
      <c r="I23" s="12" t="inlineStr">
        <is>
          <t>MRP on every displayed product across all floors, readable and matching the billing system.</t>
        </is>
      </c>
      <c r="J23" s="10" t="inlineStr"/>
      <c r="K23" s="10" t="inlineStr"/>
      <c r="L23" s="11">
        <f>IF(J23="Yes",G23,IF(OR(J23="No",J23=""),0,""))</f>
        <v/>
      </c>
    </row>
    <row r="24">
      <c r="A24" s="7" t="n">
        <v>18</v>
      </c>
      <c r="B24" s="8" t="inlineStr">
        <is>
          <t>VM to docket</t>
        </is>
      </c>
      <c r="C24" s="9" t="inlineStr">
        <is>
          <t>Campaign consistency</t>
        </is>
      </c>
      <c r="D24" s="8" t="inlineStr">
        <is>
          <t>Is one campaign running consistently across windows, floors, digital screens and standees?</t>
        </is>
      </c>
      <c r="E24" s="8" t="inlineStr">
        <is>
          <t>Yes / No / N/A</t>
        </is>
      </c>
      <c r="F24" s="8" t="inlineStr">
        <is>
          <t>Required</t>
        </is>
      </c>
      <c r="G24" s="7" t="n">
        <v>3</v>
      </c>
      <c r="H24" s="7" t="inlineStr"/>
      <c r="I24" s="8" t="inlineStr">
        <is>
          <t>Same live campaign everywhere, no old creative on any screen or standee.</t>
        </is>
      </c>
      <c r="J24" s="10" t="inlineStr"/>
      <c r="K24" s="10" t="inlineStr"/>
      <c r="L24" s="7">
        <f>IF(J24="Yes",G24,IF(OR(J24="No",J24=""),0,""))</f>
        <v/>
      </c>
    </row>
    <row r="25">
      <c r="A25" s="7" t="n">
        <v>19</v>
      </c>
      <c r="B25" s="8" t="inlineStr">
        <is>
          <t>Service desk and billing</t>
        </is>
      </c>
      <c r="C25" s="9" t="inlineStr">
        <is>
          <t>Service desk staffed</t>
        </is>
      </c>
      <c r="D25" s="8" t="inlineStr">
        <is>
          <t>Is the service desk staffed, with alterations, repairs, orders or deliveries logged in the system?</t>
        </is>
      </c>
      <c r="E25" s="8" t="inlineStr">
        <is>
          <t>Yes / No / N/A</t>
        </is>
      </c>
      <c r="F25" s="8" t="inlineStr">
        <is>
          <t>No</t>
        </is>
      </c>
      <c r="G25" s="7" t="n">
        <v>3</v>
      </c>
      <c r="H25" s="7" t="inlineStr"/>
      <c r="I25" s="8" t="inlineStr">
        <is>
          <t>Desk staffed through trading hours, every service request logged with a promised date.</t>
        </is>
      </c>
      <c r="J25" s="10" t="inlineStr"/>
      <c r="K25" s="10" t="inlineStr"/>
      <c r="L25" s="7">
        <f>IF(J25="Yes",G25,IF(OR(J25="No",J25=""),0,""))</f>
        <v/>
      </c>
    </row>
    <row r="26">
      <c r="A26" s="7" t="n">
        <v>20</v>
      </c>
      <c r="B26" s="8" t="inlineStr">
        <is>
          <t>Service desk and billing</t>
        </is>
      </c>
      <c r="C26" s="9" t="inlineStr">
        <is>
          <t>Pending orders tracked</t>
        </is>
      </c>
      <c r="D26" s="8" t="inlineStr">
        <is>
          <t>Are all pending customer orders and home deliveries tracked with a promised date?</t>
        </is>
      </c>
      <c r="E26" s="8" t="inlineStr">
        <is>
          <t>Yes / No / N/A</t>
        </is>
      </c>
      <c r="F26" s="8" t="inlineStr">
        <is>
          <t>No</t>
        </is>
      </c>
      <c r="G26" s="7" t="n">
        <v>3</v>
      </c>
      <c r="H26" s="7" t="inlineStr"/>
      <c r="I26" s="8" t="inlineStr">
        <is>
          <t>Every pending order has a status and date, overdue ones already called back.</t>
        </is>
      </c>
      <c r="J26" s="10" t="inlineStr"/>
      <c r="K26" s="10" t="inlineStr"/>
      <c r="L26" s="7">
        <f>IF(J26="Yes",G26,IF(OR(J26="No",J26=""),0,""))</f>
        <v/>
      </c>
    </row>
    <row r="27">
      <c r="A27" s="7" t="n">
        <v>21</v>
      </c>
      <c r="B27" s="8" t="inlineStr">
        <is>
          <t>Service desk and billing</t>
        </is>
      </c>
      <c r="C27" s="9" t="inlineStr">
        <is>
          <t>Billing wait time</t>
        </is>
      </c>
      <c r="D27" s="8" t="inlineStr">
        <is>
          <t>Was the billing wait within the brand's standard during your observation window?</t>
        </is>
      </c>
      <c r="E27" s="8" t="inlineStr">
        <is>
          <t>Yes / No / N/A</t>
        </is>
      </c>
      <c r="F27" s="8" t="inlineStr">
        <is>
          <t>No</t>
        </is>
      </c>
      <c r="G27" s="7" t="n">
        <v>3</v>
      </c>
      <c r="H27" s="7" t="inlineStr"/>
      <c r="I27" s="8" t="inlineStr">
        <is>
          <t>Queue within the standard, an extra counter opened when the line grew.</t>
        </is>
      </c>
      <c r="J27" s="10" t="inlineStr"/>
      <c r="K27" s="10" t="inlineStr"/>
      <c r="L27" s="7">
        <f>IF(J27="Yes",G27,IF(OR(J27="No",J27=""),0,""))</f>
        <v/>
      </c>
    </row>
    <row r="28">
      <c r="A28" s="7" t="n">
        <v>22</v>
      </c>
      <c r="B28" s="8" t="inlineStr">
        <is>
          <t>Service desk and billing</t>
        </is>
      </c>
      <c r="C28" s="9" t="inlineStr">
        <is>
          <t>GST invoice and returns</t>
        </is>
      </c>
      <c r="D28" s="8" t="inlineStr">
        <is>
          <t>Are GST invoices issued for every bill, with return and exchange rules displayed at billing?</t>
        </is>
      </c>
      <c r="E28" s="8" t="inlineStr">
        <is>
          <t>Yes / No / N/A</t>
        </is>
      </c>
      <c r="F28" s="8" t="inlineStr">
        <is>
          <t>Optional</t>
        </is>
      </c>
      <c r="G28" s="7" t="n">
        <v>3</v>
      </c>
      <c r="H28" s="7" t="inlineStr"/>
      <c r="I28" s="8" t="inlineStr">
        <is>
          <t>Invoice with every sale, rules printed at every counter.</t>
        </is>
      </c>
      <c r="J28" s="10" t="inlineStr"/>
      <c r="K28" s="10" t="inlineStr"/>
      <c r="L28" s="7">
        <f>IF(J28="Yes",G28,IF(OR(J28="No",J28=""),0,""))</f>
        <v/>
      </c>
    </row>
    <row r="29">
      <c r="A29" s="11" t="n">
        <v>23</v>
      </c>
      <c r="B29" s="12" t="inlineStr">
        <is>
          <t>Service desk and billing</t>
        </is>
      </c>
      <c r="C29" s="13" t="inlineStr">
        <is>
          <t>Till reconciliation</t>
        </is>
      </c>
      <c r="D29" s="12" t="inlineStr">
        <is>
          <t>Does a surprise count of each till match the system, with card settlements reconciled?</t>
        </is>
      </c>
      <c r="E29" s="12" t="inlineStr">
        <is>
          <t>Yes / No / N/A</t>
        </is>
      </c>
      <c r="F29" s="12" t="inlineStr">
        <is>
          <t>No</t>
        </is>
      </c>
      <c r="G29" s="11" t="n">
        <v>5</v>
      </c>
      <c r="H29" s="11" t="inlineStr">
        <is>
          <t>Yes</t>
        </is>
      </c>
      <c r="I29" s="12" t="inlineStr">
        <is>
          <t>Every till matches the system, card settlement agreed, any difference signed and explained.</t>
        </is>
      </c>
      <c r="J29" s="10" t="inlineStr"/>
      <c r="K29" s="10" t="inlineStr"/>
      <c r="L29" s="11">
        <f>IF(J29="Yes",G29,IF(OR(J29="No",J29=""),0,""))</f>
        <v/>
      </c>
    </row>
    <row r="30">
      <c r="A30" s="7" t="n">
        <v>24</v>
      </c>
      <c r="B30" s="8" t="inlineStr">
        <is>
          <t>Trial rooms and customer areas</t>
        </is>
      </c>
      <c r="C30" s="9" t="inlineStr">
        <is>
          <t>Trial rooms clean</t>
        </is>
      </c>
      <c r="D30" s="8" t="inlineStr">
        <is>
          <t>Are trial rooms clean and lit, with hooks, mirrors and seating in place and no stray garments?</t>
        </is>
      </c>
      <c r="E30" s="8" t="inlineStr">
        <is>
          <t>Yes / No / N/A</t>
        </is>
      </c>
      <c r="F30" s="8" t="inlineStr">
        <is>
          <t>Required</t>
        </is>
      </c>
      <c r="G30" s="7" t="n">
        <v>3</v>
      </c>
      <c r="H30" s="7" t="inlineStr"/>
      <c r="I30" s="8" t="inlineStr">
        <is>
          <t>Every cubicle clean and lit, no stray garments, doors or curtains closing fully.</t>
        </is>
      </c>
      <c r="J30" s="10" t="inlineStr"/>
      <c r="K30" s="10" t="inlineStr"/>
      <c r="L30" s="7">
        <f>IF(J30="Yes",G30,IF(OR(J30="No",J30=""),0,""))</f>
        <v/>
      </c>
    </row>
    <row r="31">
      <c r="A31" s="7" t="n">
        <v>25</v>
      </c>
      <c r="B31" s="8" t="inlineStr">
        <is>
          <t>Trial rooms and customer areas</t>
        </is>
      </c>
      <c r="C31" s="9" t="inlineStr">
        <is>
          <t>Trial room garment count</t>
        </is>
      </c>
      <c r="D31" s="8" t="inlineStr">
        <is>
          <t>Is the garment count at trial room entry and exit being followed?</t>
        </is>
      </c>
      <c r="E31" s="8" t="inlineStr">
        <is>
          <t>Yes / No / N/A</t>
        </is>
      </c>
      <c r="F31" s="8" t="inlineStr">
        <is>
          <t>No</t>
        </is>
      </c>
      <c r="G31" s="7" t="n">
        <v>3</v>
      </c>
      <c r="H31" s="7" t="inlineStr"/>
      <c r="I31" s="8" t="inlineStr">
        <is>
          <t>Count tag issued at entry, checked at exit, attendant present at peak.</t>
        </is>
      </c>
      <c r="J31" s="10" t="inlineStr"/>
      <c r="K31" s="10" t="inlineStr"/>
      <c r="L31" s="7">
        <f>IF(J31="Yes",G31,IF(OR(J31="No",J31=""),0,""))</f>
        <v/>
      </c>
    </row>
    <row r="32">
      <c r="A32" s="7" t="n">
        <v>26</v>
      </c>
      <c r="B32" s="8" t="inlineStr">
        <is>
          <t>Trial rooms and customer areas</t>
        </is>
      </c>
      <c r="C32" s="9" t="inlineStr">
        <is>
          <t>Customer washrooms</t>
        </is>
      </c>
      <c r="D32" s="8" t="inlineStr">
        <is>
          <t>Are customer washrooms clean, stocked and signed on the cleaning log within the last two hours?</t>
        </is>
      </c>
      <c r="E32" s="8" t="inlineStr">
        <is>
          <t>Yes / No / N/A</t>
        </is>
      </c>
      <c r="F32" s="8" t="inlineStr">
        <is>
          <t>Optional</t>
        </is>
      </c>
      <c r="G32" s="7" t="n">
        <v>3</v>
      </c>
      <c r="H32" s="7" t="inlineStr"/>
      <c r="I32" s="8" t="inlineStr">
        <is>
          <t>Clean, dry and stocked, cleaning log signed within the last two hours.</t>
        </is>
      </c>
      <c r="J32" s="10" t="inlineStr"/>
      <c r="K32" s="10" t="inlineStr"/>
      <c r="L32" s="7">
        <f>IF(J32="Yes",G32,IF(OR(J32="No",J32=""),0,""))</f>
        <v/>
      </c>
    </row>
    <row r="33">
      <c r="A33" s="7" t="n">
        <v>27</v>
      </c>
      <c r="B33" s="8" t="inlineStr">
        <is>
          <t>Trial rooms and customer areas</t>
        </is>
      </c>
      <c r="C33" s="9" t="inlineStr">
        <is>
          <t>Lounges and seating</t>
        </is>
      </c>
      <c r="D33" s="8" t="inlineStr">
        <is>
          <t>Are customer lounges and seating clean, with water or refreshments offered where the standard asks?</t>
        </is>
      </c>
      <c r="E33" s="8" t="inlineStr">
        <is>
          <t>Yes / No / N/A</t>
        </is>
      </c>
      <c r="F33" s="8" t="inlineStr">
        <is>
          <t>Optional</t>
        </is>
      </c>
      <c r="G33" s="7" t="n">
        <v>2</v>
      </c>
      <c r="H33" s="7" t="inlineStr"/>
      <c r="I33" s="8" t="inlineStr">
        <is>
          <t>Seating clean and arranged, water or refreshments offered as the standard sets.</t>
        </is>
      </c>
      <c r="J33" s="10" t="inlineStr"/>
      <c r="K33" s="10" t="inlineStr"/>
      <c r="L33" s="7">
        <f>IF(J33="Yes",G33,IF(OR(J33="No",J33=""),0,""))</f>
        <v/>
      </c>
    </row>
    <row r="34">
      <c r="A34" s="7" t="n">
        <v>28</v>
      </c>
      <c r="B34" s="8" t="inlineStr">
        <is>
          <t>Back of house</t>
        </is>
      </c>
      <c r="C34" s="9" t="inlineStr">
        <is>
          <t>Stock room order</t>
        </is>
      </c>
      <c r="D34" s="8" t="inlineStr">
        <is>
          <t>Is the stock room organised by category, with clear aisles and nothing stacked above the safe height?</t>
        </is>
      </c>
      <c r="E34" s="8" t="inlineStr">
        <is>
          <t>Yes / No / N/A</t>
        </is>
      </c>
      <c r="F34" s="8" t="inlineStr">
        <is>
          <t>Required</t>
        </is>
      </c>
      <c r="G34" s="7" t="n">
        <v>3</v>
      </c>
      <c r="H34" s="7" t="inlineStr"/>
      <c r="I34" s="8" t="inlineStr">
        <is>
          <t>Stock sorted by category, aisles clear, cartons below the marked safe height.</t>
        </is>
      </c>
      <c r="J34" s="10" t="inlineStr"/>
      <c r="K34" s="10" t="inlineStr"/>
      <c r="L34" s="7">
        <f>IF(J34="Yes",G34,IF(OR(J34="No",J34=""),0,""))</f>
        <v/>
      </c>
    </row>
    <row r="35">
      <c r="A35" s="7" t="n">
        <v>29</v>
      </c>
      <c r="B35" s="8" t="inlineStr">
        <is>
          <t>Back of house</t>
        </is>
      </c>
      <c r="C35" s="9" t="inlineStr">
        <is>
          <t>Receiving bay</t>
        </is>
      </c>
      <c r="D35" s="8" t="inlineStr">
        <is>
          <t>Is the receiving bay clear, with inward stock booked in the system within a day?</t>
        </is>
      </c>
      <c r="E35" s="8" t="inlineStr">
        <is>
          <t>Yes / No / N/A</t>
        </is>
      </c>
      <c r="F35" s="8" t="inlineStr">
        <is>
          <t>Optional</t>
        </is>
      </c>
      <c r="G35" s="7" t="n">
        <v>2</v>
      </c>
      <c r="H35" s="7" t="inlineStr"/>
      <c r="I35" s="8" t="inlineStr">
        <is>
          <t>Bay clear by close of day, no delivery older than a day unbooked.</t>
        </is>
      </c>
      <c r="J35" s="10" t="inlineStr"/>
      <c r="K35" s="10" t="inlineStr"/>
      <c r="L35" s="7">
        <f>IF(J35="Yes",G35,IF(OR(J35="No",J35=""),0,""))</f>
        <v/>
      </c>
    </row>
    <row r="36">
      <c r="A36" s="7" t="n">
        <v>30</v>
      </c>
      <c r="B36" s="8" t="inlineStr">
        <is>
          <t>Back of house</t>
        </is>
      </c>
      <c r="C36" s="9" t="inlineStr">
        <is>
          <t>Staff areas</t>
        </is>
      </c>
      <c r="D36" s="8" t="inlineStr">
        <is>
          <t>Is the staff room clean, with the roster, notices and first-aid kit in place?</t>
        </is>
      </c>
      <c r="E36" s="8" t="inlineStr">
        <is>
          <t>Yes / No / N/A</t>
        </is>
      </c>
      <c r="F36" s="8" t="inlineStr">
        <is>
          <t>Optional</t>
        </is>
      </c>
      <c r="G36" s="7" t="n">
        <v>2</v>
      </c>
      <c r="H36" s="7" t="inlineStr"/>
      <c r="I36" s="8" t="inlineStr">
        <is>
          <t>Staff room clean, roster current, first-aid kit stocked and in date.</t>
        </is>
      </c>
      <c r="J36" s="10" t="inlineStr"/>
      <c r="K36" s="10" t="inlineStr"/>
      <c r="L36" s="7">
        <f>IF(J36="Yes",G36,IF(OR(J36="No",J36=""),0,""))</f>
        <v/>
      </c>
    </row>
    <row r="37">
      <c r="A37" s="7" t="n">
        <v>31</v>
      </c>
      <c r="B37" s="8" t="inlineStr">
        <is>
          <t>Back of house</t>
        </is>
      </c>
      <c r="C37" s="9" t="inlineStr">
        <is>
          <t>High-value spot count</t>
        </is>
      </c>
      <c r="D37" s="8" t="inlineStr">
        <is>
          <t>Does a spot count of ten high-value items match the system stock?</t>
        </is>
      </c>
      <c r="E37" s="8" t="inlineStr">
        <is>
          <t>Yes / No / N/A</t>
        </is>
      </c>
      <c r="F37" s="8" t="inlineStr">
        <is>
          <t>No</t>
        </is>
      </c>
      <c r="G37" s="7" t="n">
        <v>4</v>
      </c>
      <c r="H37" s="7" t="inlineStr"/>
      <c r="I37" s="8" t="inlineStr">
        <is>
          <t>Ten high-value items counted, all matching the system, variances explained.</t>
        </is>
      </c>
      <c r="J37" s="10" t="inlineStr"/>
      <c r="K37" s="10" t="inlineStr"/>
      <c r="L37" s="7">
        <f>IF(J37="Yes",G37,IF(OR(J37="No",J37=""),0,""))</f>
        <v/>
      </c>
    </row>
    <row r="38">
      <c r="A38" s="11" t="n">
        <v>32</v>
      </c>
      <c r="B38" s="12" t="inlineStr">
        <is>
          <t>Safety and compliance</t>
        </is>
      </c>
      <c r="C38" s="13" t="inlineStr">
        <is>
          <t>Fire safety systems</t>
        </is>
      </c>
      <c r="D38" s="12" t="inlineStr">
        <is>
          <t>Are fire exits unlocked and clear on every floor, extinguishers in date and the alarm panel free of faults?</t>
        </is>
      </c>
      <c r="E38" s="12" t="inlineStr">
        <is>
          <t>Yes / No / N/A</t>
        </is>
      </c>
      <c r="F38" s="12" t="inlineStr">
        <is>
          <t>Required</t>
        </is>
      </c>
      <c r="G38" s="11" t="n">
        <v>5</v>
      </c>
      <c r="H38" s="11" t="inlineStr">
        <is>
          <t>Yes</t>
        </is>
      </c>
      <c r="I38" s="12" t="inlineStr">
        <is>
          <t>Every exit open and lit, extinguishers tagged in date, alarm panel showing no faults.</t>
        </is>
      </c>
      <c r="J38" s="10" t="inlineStr"/>
      <c r="K38" s="10" t="inlineStr"/>
      <c r="L38" s="11">
        <f>IF(J38="Yes",G38,IF(OR(J38="No",J38=""),0,""))</f>
        <v/>
      </c>
    </row>
    <row r="39">
      <c r="A39" s="7" t="n">
        <v>33</v>
      </c>
      <c r="B39" s="8" t="inlineStr">
        <is>
          <t>Safety and compliance</t>
        </is>
      </c>
      <c r="C39" s="9" t="inlineStr">
        <is>
          <t>Fire NOC and licences</t>
        </is>
      </c>
      <c r="D39" s="8" t="inlineStr">
        <is>
          <t>Are the fire NOC, Shops and Establishments certificate and GST certificate valid and displayed or on file?</t>
        </is>
      </c>
      <c r="E39" s="8" t="inlineStr">
        <is>
          <t>Yes / No / N/A</t>
        </is>
      </c>
      <c r="F39" s="8" t="inlineStr">
        <is>
          <t>Optional</t>
        </is>
      </c>
      <c r="G39" s="7" t="n">
        <v>4</v>
      </c>
      <c r="H39" s="7" t="inlineStr"/>
      <c r="I39" s="8" t="inlineStr">
        <is>
          <t>All certificates valid, displayed or filed, renewal dates logged in the app.</t>
        </is>
      </c>
      <c r="J39" s="10" t="inlineStr"/>
      <c r="K39" s="10" t="inlineStr"/>
      <c r="L39" s="7">
        <f>IF(J39="Yes",G39,IF(OR(J39="No",J39=""),0,""))</f>
        <v/>
      </c>
    </row>
    <row r="40">
      <c r="A40" s="7" t="n">
        <v>34</v>
      </c>
      <c r="B40" s="8" t="inlineStr">
        <is>
          <t>Safety and compliance</t>
        </is>
      </c>
      <c r="C40" s="9" t="inlineStr">
        <is>
          <t>CCTV coverage</t>
        </is>
      </c>
      <c r="D40" s="8" t="inlineStr">
        <is>
          <t>Are all CCTV cameras recording, including billing counters, entrances and the stock room?</t>
        </is>
      </c>
      <c r="E40" s="8" t="inlineStr">
        <is>
          <t>Yes / No / N/A</t>
        </is>
      </c>
      <c r="F40" s="8" t="inlineStr">
        <is>
          <t>No</t>
        </is>
      </c>
      <c r="G40" s="7" t="n">
        <v>3</v>
      </c>
      <c r="H40" s="7" t="inlineStr"/>
      <c r="I40" s="8" t="inlineStr">
        <is>
          <t>Every camera live, no blind spot over billing, entrances or the stock room.</t>
        </is>
      </c>
      <c r="J40" s="10" t="inlineStr"/>
      <c r="K40" s="10" t="inlineStr"/>
      <c r="L40" s="7">
        <f>IF(J40="Yes",G40,IF(OR(J40="No",J40=""),0,""))</f>
        <v/>
      </c>
    </row>
    <row r="41">
      <c r="A41" s="7" t="n">
        <v>35</v>
      </c>
      <c r="B41" s="8" t="inlineStr">
        <is>
          <t>Safety and compliance</t>
        </is>
      </c>
      <c r="C41" s="9" t="inlineStr">
        <is>
          <t>Customer data privacy</t>
        </is>
      </c>
      <c r="D41" s="8" t="inlineStr">
        <is>
          <t>Are customer records, lead forms and screens protected, with the DPDP recording notice displayed?</t>
        </is>
      </c>
      <c r="E41" s="8" t="inlineStr">
        <is>
          <t>Yes / No / N/A</t>
        </is>
      </c>
      <c r="F41" s="8" t="inlineStr">
        <is>
          <t>No</t>
        </is>
      </c>
      <c r="G41" s="7" t="n">
        <v>4</v>
      </c>
      <c r="H41" s="7" t="inlineStr"/>
      <c r="I41" s="8" t="inlineStr">
        <is>
          <t>No customer data on open counters, screens locked, recording notice visible at entrances.</t>
        </is>
      </c>
      <c r="J41" s="10" t="inlineStr"/>
      <c r="K41" s="10" t="inlineStr"/>
      <c r="L41" s="7">
        <f>IF(J41="Yes",G41,IF(OR(J41="No",J41=""),0,""))</f>
        <v/>
      </c>
    </row>
    <row r="42">
      <c r="A42" s="7" t="n">
        <v>36</v>
      </c>
      <c r="B42" s="8" t="inlineStr">
        <is>
          <t>Safety and compliance</t>
        </is>
      </c>
      <c r="C42" s="9" t="inlineStr">
        <is>
          <t>Evacuation drill record</t>
        </is>
      </c>
      <c r="D42" s="8" t="inlineStr">
        <is>
          <t>Has an evacuation drill been held this quarter, with an attendance record?</t>
        </is>
      </c>
      <c r="E42" s="8" t="inlineStr">
        <is>
          <t>Yes / No / N/A</t>
        </is>
      </c>
      <c r="F42" s="8" t="inlineStr">
        <is>
          <t>No</t>
        </is>
      </c>
      <c r="G42" s="7" t="n">
        <v>2</v>
      </c>
      <c r="H42" s="7" t="inlineStr"/>
      <c r="I42" s="8" t="inlineStr">
        <is>
          <t>Drill held and logged this quarter, attendance sheet and debrief notes on file.</t>
        </is>
      </c>
      <c r="J42" s="10" t="inlineStr"/>
      <c r="K42" s="10" t="inlineStr"/>
      <c r="L42" s="7">
        <f>IF(J42="Yes",G42,IF(OR(J42="No",J42=""),0,""))</f>
        <v/>
      </c>
    </row>
    <row r="44">
      <c r="I44" s="4" t="inlineStr">
        <is>
          <t>Points earned</t>
        </is>
      </c>
      <c r="L44" s="14">
        <f>SUM(L7:L42)</f>
        <v/>
      </c>
    </row>
    <row r="45">
      <c r="I45" s="4" t="inlineStr">
        <is>
          <t>Points possible (items not N/A)</t>
        </is>
      </c>
      <c r="L45" s="14">
        <f>SUMIFS(G7:G42,J7:J42,"&lt;&gt;N/A",E7:E42,"&lt;&gt;Text",E7:E42,"&lt;&gt;Number",E7:E42,"&lt;&gt;Photo")</f>
        <v/>
      </c>
    </row>
    <row r="46">
      <c r="I46" s="4" t="inlineStr">
        <is>
          <t>Fatal items failed</t>
        </is>
      </c>
      <c r="L46" s="14">
        <f>COUNTIFS(H7:H42,"Yes",J7:J42,"No")</f>
        <v/>
      </c>
    </row>
    <row r="47">
      <c r="I47" s="15" t="inlineStr">
        <is>
          <t>Score out of 100 (pass mark 85)</t>
        </is>
      </c>
      <c r="L47" s="16">
        <f>IF(L46&gt;0,0,IFERROR(ROUND(L44/L45*100,0),0))</f>
        <v/>
      </c>
    </row>
    <row r="48">
      <c r="I48" s="4" t="inlineStr">
        <is>
          <t>Result</t>
        </is>
      </c>
      <c r="L48" s="17">
        <f>IF(L46&gt;0,"FAIL (fatal)",IF(L47&gt;=85,"PASS","BELOW MARK"))</f>
        <v/>
      </c>
    </row>
  </sheetData>
  <autoFilter ref="A6:L42"/>
  <dataValidations count="1">
    <dataValidation sqref="J7 J8 J9 J10 J11 J12 J13 J14 J15 J16 J17 J18 J19 J20 J21 J22 J23 J24 J25 J26 J27 J28 J29 J30 J31 J32 J33 J34 J35 J36 J37 J38 J39 J40 J41 J42"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Flagship Store Quality Audit Template</t>
        </is>
      </c>
    </row>
    <row r="2">
      <c r="A2" s="4" t="inlineStr">
        <is>
          <t>What it is</t>
        </is>
      </c>
      <c r="B2" s="18" t="inlineStr">
        <is>
          <t>A flagship store quality audit template is a detailed quarterly inspection of a large-format flagship store, checking that its facade, floors, experience areas, VM, service, billing, back of house and safety all meet the standard the brand sets for its showcase stores. An auditor fills it in person over about two hours, floor by floor, with live photos carrying GPS and time stamp. The regional head reviews the scored audit and tracks each flagship quarter on quarter. The audit is scored out of 100 with a pass mark of 85, and four items are fatal: a lift or escalator without a valid inspection, a displayed product without MRP, a cash mismatch and a fire safety failure. A fatal fail caps the audit at zero, and every failed item raises a ticket with an owner and a deadline.</t>
        </is>
      </c>
    </row>
    <row r="3">
      <c r="A3" s="4" t="inlineStr">
        <is>
          <t>Team</t>
        </is>
      </c>
      <c r="B3" s="18" t="inlineStr">
        <is>
          <t>Store Visits and Audits</t>
        </is>
      </c>
    </row>
    <row r="4">
      <c r="A4" s="4" t="inlineStr">
        <is>
          <t>Filled by</t>
        </is>
      </c>
      <c r="B4" s="18" t="inlineStr">
        <is>
          <t>Auditor</t>
        </is>
      </c>
    </row>
    <row r="5">
      <c r="A5" s="4" t="inlineStr">
        <is>
          <t>Reviewed by</t>
        </is>
      </c>
      <c r="B5" s="18" t="inlineStr">
        <is>
          <t>Regional Head</t>
        </is>
      </c>
    </row>
    <row r="6">
      <c r="A6" s="4" t="inlineStr">
        <is>
          <t>Cadence</t>
        </is>
      </c>
      <c r="B6" s="18" t="inlineStr">
        <is>
          <t>Quarterly</t>
        </is>
      </c>
    </row>
    <row r="7">
      <c r="A7" s="4" t="inlineStr">
        <is>
          <t>Time</t>
        </is>
      </c>
      <c r="B7" s="18" t="inlineStr">
        <is>
          <t>About 120 minutes</t>
        </is>
      </c>
    </row>
    <row r="8">
      <c r="A8" s="4" t="inlineStr">
        <is>
          <t>Store formats</t>
        </is>
      </c>
      <c r="B8" s="18" t="inlineStr">
        <is>
          <t>Apparel, footwear and lifestyle EBOs, Electronics, mobile and telecom stores, Furniture, home and decor, Jewellery, watches and eyewear, Beauty and cosmetics</t>
        </is>
      </c>
    </row>
    <row r="9">
      <c r="A9" s="4" t="inlineStr">
        <is>
          <t>Items</t>
        </is>
      </c>
      <c r="B9" s="18" t="inlineStr">
        <is>
          <t>36</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https://borentis.com/solutions/products/borentisops/checklist-templates/flagship-store-quality-audit-template/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does a flagship store need its own audit template?</t>
        </is>
      </c>
      <c r="B2" s="20" t="inlineStr">
        <is>
          <t>A flagship has more floors, lifts and escalators, experience zones, a service desk and a larger back of house than a standard store, and it carries the brand's reputation in a way a mall store does not. A standard store visit report misses much of this. The flagship audit covers every area floor by floor, so the regional head can hold the flagship to a higher, consistent standard.</t>
        </is>
      </c>
    </row>
    <row r="3">
      <c r="A3" s="20" t="inlineStr">
        <is>
          <t>Who should carry out the flagship quality audit?</t>
        </is>
      </c>
      <c r="B3" s="20" t="inlineStr">
        <is>
          <t>An auditor who does not report to the flagship's store manager, such as a central audit or quality team member. Independence matters because the audit includes cash, stock and safety checks. The regional head reviews the result. Many brands also invite the VM manager for the VM section, which BorentisOps can assign as a separate part of the same audit.</t>
        </is>
      </c>
    </row>
    <row r="4">
      <c r="A4" s="20" t="inlineStr">
        <is>
          <t>Which items are fatal in the flagship audit?</t>
        </is>
      </c>
      <c r="B4" s="20" t="inlineStr">
        <is>
          <t>Four items are fatal: a lift or escalator without a valid inspection certificate, a displayed product without MRP, a till that does not match the system and a fire safety failure such as a locked exit or a faulty alarm panel. Each carries safety, legal or financial risk that a good average score should never hide, so a fail caps the audit at zero and raises a ticket at once.</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auditor and regional head roles to your people and assigns the flagship audit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