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'Checklist'!$A$6:$L$32</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6" fillId="2" borderId="1" applyAlignment="1" pivotButton="0" quotePrefix="0" xfId="0">
      <alignment vertical="top"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8"/>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Store Health and Safety Checklist</t>
        </is>
      </c>
    </row>
    <row r="2">
      <c r="A2" s="2" t="inlineStr">
        <is>
          <t>Monthly health and safety check for stores, showrooms and company-owned cafes.</t>
        </is>
      </c>
    </row>
    <row r="3">
      <c r="A3" s="3" t="inlineStr">
        <is>
          <t>Filled by Store Manager · reviewed by Compliance Officer · Monthly · about 30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Fire safety</t>
        </is>
      </c>
      <c r="C7" s="9" t="inlineStr">
        <is>
          <t>Fire extinguishers</t>
        </is>
      </c>
      <c r="D7" s="8" t="inlineStr">
        <is>
          <t>Are all fire extinguishers mounted, easy to reach, pressure in the green and serviced within the year?</t>
        </is>
      </c>
      <c r="E7" s="8" t="inlineStr">
        <is>
          <t>Yes / No / N/A</t>
        </is>
      </c>
      <c r="F7" s="8" t="inlineStr">
        <is>
          <t>Required</t>
        </is>
      </c>
      <c r="G7" s="7" t="n">
        <v>5</v>
      </c>
      <c r="H7" s="7" t="inlineStr">
        <is>
          <t>Yes</t>
        </is>
      </c>
      <c r="I7" s="8" t="inlineStr">
        <is>
          <t>Every extinguisher mounted and unblocked, gauge in green, service tag current.</t>
        </is>
      </c>
      <c r="J7" s="10" t="inlineStr"/>
      <c r="K7" s="10" t="inlineStr"/>
      <c r="L7" s="7">
        <f>IF(J7="Yes",G7,IF(OR(J7="No",J7=""),0,""))</f>
        <v/>
      </c>
    </row>
    <row r="8">
      <c r="A8" s="11" t="n">
        <v>2</v>
      </c>
      <c r="B8" s="12" t="inlineStr">
        <is>
          <t>Fire safety</t>
        </is>
      </c>
      <c r="C8" s="13" t="inlineStr">
        <is>
          <t>Smoke detectors and alarm</t>
        </is>
      </c>
      <c r="D8" s="12" t="inlineStr">
        <is>
          <t>Is the fire alarm panel normal and are smoke detectors free of covers and stock?</t>
        </is>
      </c>
      <c r="E8" s="12" t="inlineStr">
        <is>
          <t>Yes / No / N/A</t>
        </is>
      </c>
      <c r="F8" s="12" t="inlineStr">
        <is>
          <t>Optional</t>
        </is>
      </c>
      <c r="G8" s="11" t="n">
        <v>3</v>
      </c>
      <c r="H8" s="11" t="inlineStr"/>
      <c r="I8" s="12" t="inlineStr">
        <is>
          <t>Panel shows no faults, detectors uncovered, last test recorded.</t>
        </is>
      </c>
      <c r="J8" s="10" t="inlineStr"/>
      <c r="K8" s="10" t="inlineStr"/>
      <c r="L8" s="11">
        <f>IF(J8="Yes",G8,IF(OR(J8="No",J8=""),0,""))</f>
        <v/>
      </c>
    </row>
    <row r="9">
      <c r="A9" s="11" t="n">
        <v>3</v>
      </c>
      <c r="B9" s="12" t="inlineStr">
        <is>
          <t>Fire safety</t>
        </is>
      </c>
      <c r="C9" s="13" t="inlineStr">
        <is>
          <t>Sprinkler clearance</t>
        </is>
      </c>
      <c r="D9" s="12" t="inlineStr">
        <is>
          <t>Where sprinklers are fitted, is stock kept at least half a metre below the heads?</t>
        </is>
      </c>
      <c r="E9" s="12" t="inlineStr">
        <is>
          <t>Yes / No / N/A</t>
        </is>
      </c>
      <c r="F9" s="12" t="inlineStr">
        <is>
          <t>Optional</t>
        </is>
      </c>
      <c r="G9" s="11" t="n">
        <v>3</v>
      </c>
      <c r="H9" s="11" t="inlineStr"/>
      <c r="I9" s="12" t="inlineStr">
        <is>
          <t>Clear gap below every sprinkler head, or N/A where none are fitted.</t>
        </is>
      </c>
      <c r="J9" s="10" t="inlineStr"/>
      <c r="K9" s="10" t="inlineStr"/>
      <c r="L9" s="11">
        <f>IF(J9="Yes",G9,IF(OR(J9="No",J9=""),0,""))</f>
        <v/>
      </c>
    </row>
    <row r="10">
      <c r="A10" s="11" t="n">
        <v>4</v>
      </c>
      <c r="B10" s="12" t="inlineStr">
        <is>
          <t>Fire safety</t>
        </is>
      </c>
      <c r="C10" s="13" t="inlineStr">
        <is>
          <t>Evacuation drill record</t>
        </is>
      </c>
      <c r="D10" s="12" t="inlineStr">
        <is>
          <t>Was an evacuation drill held in the last six months with the time and attendance recorded?</t>
        </is>
      </c>
      <c r="E10" s="12" t="inlineStr">
        <is>
          <t>Yes / No / N/A</t>
        </is>
      </c>
      <c r="F10" s="12" t="inlineStr">
        <is>
          <t>No</t>
        </is>
      </c>
      <c r="G10" s="11" t="n">
        <v>3</v>
      </c>
      <c r="H10" s="11" t="inlineStr"/>
      <c r="I10" s="12" t="inlineStr">
        <is>
          <t>Drill record shows date, time to evacuate and who took part.</t>
        </is>
      </c>
      <c r="J10" s="10" t="inlineStr"/>
      <c r="K10" s="10" t="inlineStr"/>
      <c r="L10" s="11">
        <f>IF(J10="Yes",G10,IF(OR(J10="No",J10=""),0,""))</f>
        <v/>
      </c>
    </row>
    <row r="11">
      <c r="A11" s="7" t="n">
        <v>5</v>
      </c>
      <c r="B11" s="8" t="inlineStr">
        <is>
          <t>Exits and signage</t>
        </is>
      </c>
      <c r="C11" s="9" t="inlineStr">
        <is>
          <t>Emergency exits clear</t>
        </is>
      </c>
      <c r="D11" s="8" t="inlineStr">
        <is>
          <t>Are all emergency exits unlocked from inside and free of stock, cartons and fixtures?</t>
        </is>
      </c>
      <c r="E11" s="8" t="inlineStr">
        <is>
          <t>Yes / No / N/A</t>
        </is>
      </c>
      <c r="F11" s="8" t="inlineStr">
        <is>
          <t>Required</t>
        </is>
      </c>
      <c r="G11" s="7" t="n">
        <v>5</v>
      </c>
      <c r="H11" s="7" t="inlineStr">
        <is>
          <t>Yes</t>
        </is>
      </c>
      <c r="I11" s="8" t="inlineStr">
        <is>
          <t>Every exit opens freely, route to the outside fully clear.</t>
        </is>
      </c>
      <c r="J11" s="10" t="inlineStr"/>
      <c r="K11" s="10" t="inlineStr"/>
      <c r="L11" s="7">
        <f>IF(J11="Yes",G11,IF(OR(J11="No",J11=""),0,""))</f>
        <v/>
      </c>
    </row>
    <row r="12">
      <c r="A12" s="11" t="n">
        <v>6</v>
      </c>
      <c r="B12" s="12" t="inlineStr">
        <is>
          <t>Exits and signage</t>
        </is>
      </c>
      <c r="C12" s="13" t="inlineStr">
        <is>
          <t>Exit signs lit</t>
        </is>
      </c>
      <c r="D12" s="12" t="inlineStr">
        <is>
          <t>Are exit signs and emergency lights working, including during a test switch-off?</t>
        </is>
      </c>
      <c r="E12" s="12" t="inlineStr">
        <is>
          <t>Yes / No / N/A</t>
        </is>
      </c>
      <c r="F12" s="12" t="inlineStr">
        <is>
          <t>Required</t>
        </is>
      </c>
      <c r="G12" s="11" t="n">
        <v>4</v>
      </c>
      <c r="H12" s="11" t="inlineStr"/>
      <c r="I12" s="12" t="inlineStr">
        <is>
          <t>All exit signs lit, emergency lights come on during the test.</t>
        </is>
      </c>
      <c r="J12" s="10" t="inlineStr"/>
      <c r="K12" s="10" t="inlineStr"/>
      <c r="L12" s="11">
        <f>IF(J12="Yes",G12,IF(OR(J12="No",J12=""),0,""))</f>
        <v/>
      </c>
    </row>
    <row r="13">
      <c r="A13" s="11" t="n">
        <v>7</v>
      </c>
      <c r="B13" s="12" t="inlineStr">
        <is>
          <t>Exits and signage</t>
        </is>
      </c>
      <c r="C13" s="13" t="inlineStr">
        <is>
          <t>Evacuation map</t>
        </is>
      </c>
      <c r="D13" s="12" t="inlineStr">
        <is>
          <t>Is the evacuation map displayed with the assembly point marked?</t>
        </is>
      </c>
      <c r="E13" s="12" t="inlineStr">
        <is>
          <t>Yes / No / N/A</t>
        </is>
      </c>
      <c r="F13" s="12" t="inlineStr">
        <is>
          <t>Required</t>
        </is>
      </c>
      <c r="G13" s="11" t="n">
        <v>2</v>
      </c>
      <c r="H13" s="11" t="inlineStr"/>
      <c r="I13" s="12" t="inlineStr">
        <is>
          <t>Map current for the layout, displayed near the entrance and staff area.</t>
        </is>
      </c>
      <c r="J13" s="10" t="inlineStr"/>
      <c r="K13" s="10" t="inlineStr"/>
      <c r="L13" s="11">
        <f>IF(J13="Yes",G13,IF(OR(J13="No",J13=""),0,""))</f>
        <v/>
      </c>
    </row>
    <row r="14">
      <c r="A14" s="11" t="n">
        <v>8</v>
      </c>
      <c r="B14" s="12" t="inlineStr">
        <is>
          <t>Exits and signage</t>
        </is>
      </c>
      <c r="C14" s="13" t="inlineStr">
        <is>
          <t>Emergency numbers displayed</t>
        </is>
      </c>
      <c r="D14" s="12" t="inlineStr">
        <is>
          <t>Are fire, ambulance, police and the nearest hospital numbers displayed near the phone and in the staff area?</t>
        </is>
      </c>
      <c r="E14" s="12" t="inlineStr">
        <is>
          <t>Yes / No / N/A</t>
        </is>
      </c>
      <c r="F14" s="12" t="inlineStr">
        <is>
          <t>Optional</t>
        </is>
      </c>
      <c r="G14" s="11" t="n">
        <v>2</v>
      </c>
      <c r="H14" s="11" t="inlineStr"/>
      <c r="I14" s="12" t="inlineStr">
        <is>
          <t>Numbers current and displayed in both places, with the store address written out.</t>
        </is>
      </c>
      <c r="J14" s="10" t="inlineStr"/>
      <c r="K14" s="10" t="inlineStr"/>
      <c r="L14" s="11">
        <f>IF(J14="Yes",G14,IF(OR(J14="No",J14=""),0,""))</f>
        <v/>
      </c>
    </row>
    <row r="15">
      <c r="A15" s="11" t="n">
        <v>9</v>
      </c>
      <c r="B15" s="12" t="inlineStr">
        <is>
          <t>Electrical safety</t>
        </is>
      </c>
      <c r="C15" s="13" t="inlineStr">
        <is>
          <t>Electrical panel</t>
        </is>
      </c>
      <c r="D15" s="12" t="inlineStr">
        <is>
          <t>Is the electrical panel closed, labelled, dry and kept clear of stock?</t>
        </is>
      </c>
      <c r="E15" s="12" t="inlineStr">
        <is>
          <t>Yes / No / N/A</t>
        </is>
      </c>
      <c r="F15" s="12" t="inlineStr">
        <is>
          <t>Optional</t>
        </is>
      </c>
      <c r="G15" s="11" t="n">
        <v>4</v>
      </c>
      <c r="H15" s="11" t="inlineStr"/>
      <c r="I15" s="12" t="inlineStr">
        <is>
          <t>Panel door shut, circuits labelled, one metre clear in front.</t>
        </is>
      </c>
      <c r="J15" s="10" t="inlineStr"/>
      <c r="K15" s="10" t="inlineStr"/>
      <c r="L15" s="11">
        <f>IF(J15="Yes",G15,IF(OR(J15="No",J15=""),0,""))</f>
        <v/>
      </c>
    </row>
    <row r="16">
      <c r="A16" s="11" t="n">
        <v>10</v>
      </c>
      <c r="B16" s="12" t="inlineStr">
        <is>
          <t>Electrical safety</t>
        </is>
      </c>
      <c r="C16" s="13" t="inlineStr">
        <is>
          <t>Wiring and sockets</t>
        </is>
      </c>
      <c r="D16" s="12" t="inlineStr">
        <is>
          <t>Are there no loose wires, broken sockets or exposed joints on the floor or in the stockroom?</t>
        </is>
      </c>
      <c r="E16" s="12" t="inlineStr">
        <is>
          <t>Yes / No / N/A</t>
        </is>
      </c>
      <c r="F16" s="12" t="inlineStr">
        <is>
          <t>Required</t>
        </is>
      </c>
      <c r="G16" s="11" t="n">
        <v>4</v>
      </c>
      <c r="H16" s="11" t="inlineStr"/>
      <c r="I16" s="12" t="inlineStr">
        <is>
          <t>No exposed wiring anywhere, damaged sockets taped off and reported.</t>
        </is>
      </c>
      <c r="J16" s="10" t="inlineStr"/>
      <c r="K16" s="10" t="inlineStr"/>
      <c r="L16" s="11">
        <f>IF(J16="Yes",G16,IF(OR(J16="No",J16=""),0,""))</f>
        <v/>
      </c>
    </row>
    <row r="17">
      <c r="A17" s="11" t="n">
        <v>11</v>
      </c>
      <c r="B17" s="12" t="inlineStr">
        <is>
          <t>Electrical safety</t>
        </is>
      </c>
      <c r="C17" s="13" t="inlineStr">
        <is>
          <t>Extension boards</t>
        </is>
      </c>
      <c r="D17" s="12" t="inlineStr">
        <is>
          <t>Are extension boards used only where approved, not overloaded and not joined in chains?</t>
        </is>
      </c>
      <c r="E17" s="12" t="inlineStr">
        <is>
          <t>Yes / No / N/A</t>
        </is>
      </c>
      <c r="F17" s="12" t="inlineStr">
        <is>
          <t>Optional</t>
        </is>
      </c>
      <c r="G17" s="11" t="n">
        <v>3</v>
      </c>
      <c r="H17" s="11" t="inlineStr"/>
      <c r="I17" s="12" t="inlineStr">
        <is>
          <t>No chained boards, no heaters or kettles on a shared board.</t>
        </is>
      </c>
      <c r="J17" s="10" t="inlineStr"/>
      <c r="K17" s="10" t="inlineStr"/>
      <c r="L17" s="11">
        <f>IF(J17="Yes",G17,IF(OR(J17="No",J17=""),0,""))</f>
        <v/>
      </c>
    </row>
    <row r="18">
      <c r="A18" s="11" t="n">
        <v>12</v>
      </c>
      <c r="B18" s="12" t="inlineStr">
        <is>
          <t>Electrical safety</t>
        </is>
      </c>
      <c r="C18" s="13" t="inlineStr">
        <is>
          <t>Trip switch test</t>
        </is>
      </c>
      <c r="D18" s="12" t="inlineStr">
        <is>
          <t>Was the residual current trip switch tested this month and did it trip correctly?</t>
        </is>
      </c>
      <c r="E18" s="12" t="inlineStr">
        <is>
          <t>Yes / No / N/A</t>
        </is>
      </c>
      <c r="F18" s="12" t="inlineStr">
        <is>
          <t>No</t>
        </is>
      </c>
      <c r="G18" s="11" t="n">
        <v>3</v>
      </c>
      <c r="H18" s="11" t="inlineStr"/>
      <c r="I18" s="12" t="inlineStr">
        <is>
          <t>Test button pressed, switch tripped and reset, date recorded.</t>
        </is>
      </c>
      <c r="J18" s="10" t="inlineStr"/>
      <c r="K18" s="10" t="inlineStr"/>
      <c r="L18" s="11">
        <f>IF(J18="Yes",G18,IF(OR(J18="No",J18=""),0,""))</f>
        <v/>
      </c>
    </row>
    <row r="19">
      <c r="A19" s="11" t="n">
        <v>13</v>
      </c>
      <c r="B19" s="12" t="inlineStr">
        <is>
          <t>Stockroom and floor hazards</t>
        </is>
      </c>
      <c r="C19" s="13" t="inlineStr">
        <is>
          <t>Ladders and step stools</t>
        </is>
      </c>
      <c r="D19" s="12" t="inlineStr">
        <is>
          <t>Are ladders in good condition, with non-slip feet, and used only by trained staff?</t>
        </is>
      </c>
      <c r="E19" s="12" t="inlineStr">
        <is>
          <t>Yes / No / N/A</t>
        </is>
      </c>
      <c r="F19" s="12" t="inlineStr">
        <is>
          <t>Optional</t>
        </is>
      </c>
      <c r="G19" s="11" t="n">
        <v>3</v>
      </c>
      <c r="H19" s="11" t="inlineStr"/>
      <c r="I19" s="12" t="inlineStr">
        <is>
          <t>No broken rungs, feet intact, ladder stored away after use.</t>
        </is>
      </c>
      <c r="J19" s="10" t="inlineStr"/>
      <c r="K19" s="10" t="inlineStr"/>
      <c r="L19" s="11">
        <f>IF(J19="Yes",G19,IF(OR(J19="No",J19=""),0,""))</f>
        <v/>
      </c>
    </row>
    <row r="20">
      <c r="A20" s="11" t="n">
        <v>14</v>
      </c>
      <c r="B20" s="12" t="inlineStr">
        <is>
          <t>Stockroom and floor hazards</t>
        </is>
      </c>
      <c r="C20" s="13" t="inlineStr">
        <is>
          <t>Stockroom racking</t>
        </is>
      </c>
      <c r="D20" s="12" t="inlineStr">
        <is>
          <t>Is stockroom racking fixed to the wall, undamaged and loaded with heavy items low?</t>
        </is>
      </c>
      <c r="E20" s="12" t="inlineStr">
        <is>
          <t>Yes / No / N/A</t>
        </is>
      </c>
      <c r="F20" s="12" t="inlineStr">
        <is>
          <t>Required</t>
        </is>
      </c>
      <c r="G20" s="11" t="n">
        <v>4</v>
      </c>
      <c r="H20" s="11" t="inlineStr"/>
      <c r="I20" s="12" t="inlineStr">
        <is>
          <t>Racks anchored, no bent uprights, heavy cartons on the lowest level.</t>
        </is>
      </c>
      <c r="J20" s="10" t="inlineStr"/>
      <c r="K20" s="10" t="inlineStr"/>
      <c r="L20" s="11">
        <f>IF(J20="Yes",G20,IF(OR(J20="No",J20=""),0,""))</f>
        <v/>
      </c>
    </row>
    <row r="21">
      <c r="A21" s="11" t="n">
        <v>15</v>
      </c>
      <c r="B21" s="12" t="inlineStr">
        <is>
          <t>Stockroom and floor hazards</t>
        </is>
      </c>
      <c r="C21" s="13" t="inlineStr">
        <is>
          <t>Wet floor control</t>
        </is>
      </c>
      <c r="D21" s="12" t="inlineStr">
        <is>
          <t>Are wet floor signs used during mopping and spills cleaned straight away?</t>
        </is>
      </c>
      <c r="E21" s="12" t="inlineStr">
        <is>
          <t>Yes / No / N/A</t>
        </is>
      </c>
      <c r="F21" s="12" t="inlineStr">
        <is>
          <t>Optional</t>
        </is>
      </c>
      <c r="G21" s="11" t="n">
        <v>3</v>
      </c>
      <c r="H21" s="11" t="inlineStr"/>
      <c r="I21" s="12" t="inlineStr">
        <is>
          <t>Sign placed at every wet area, no spills left unattended.</t>
        </is>
      </c>
      <c r="J21" s="10" t="inlineStr"/>
      <c r="K21" s="10" t="inlineStr"/>
      <c r="L21" s="11">
        <f>IF(J21="Yes",G21,IF(OR(J21="No",J21=""),0,""))</f>
        <v/>
      </c>
    </row>
    <row r="22">
      <c r="A22" s="11" t="n">
        <v>16</v>
      </c>
      <c r="B22" s="12" t="inlineStr">
        <is>
          <t>Stockroom and floor hazards</t>
        </is>
      </c>
      <c r="C22" s="13" t="inlineStr">
        <is>
          <t>Glass and sharp edges</t>
        </is>
      </c>
      <c r="D22" s="12" t="inlineStr">
        <is>
          <t>Are glass panels, mirrors and display edges free of cracks and sharp corners?</t>
        </is>
      </c>
      <c r="E22" s="12" t="inlineStr">
        <is>
          <t>Yes / No / N/A</t>
        </is>
      </c>
      <c r="F22" s="12" t="inlineStr">
        <is>
          <t>Required</t>
        </is>
      </c>
      <c r="G22" s="11" t="n">
        <v>3</v>
      </c>
      <c r="H22" s="11" t="inlineStr"/>
      <c r="I22" s="12" t="inlineStr">
        <is>
          <t>No cracked glass or mirrors, edge guards fitted on sharp corners.</t>
        </is>
      </c>
      <c r="J22" s="10" t="inlineStr"/>
      <c r="K22" s="10" t="inlineStr"/>
      <c r="L22" s="11">
        <f>IF(J22="Yes",G22,IF(OR(J22="No",J22=""),0,""))</f>
        <v/>
      </c>
    </row>
    <row r="23">
      <c r="A23" s="11" t="n">
        <v>17</v>
      </c>
      <c r="B23" s="12" t="inlineStr">
        <is>
          <t>Stockroom and floor hazards</t>
        </is>
      </c>
      <c r="C23" s="13" t="inlineStr">
        <is>
          <t>Walkways and trip hazards</t>
        </is>
      </c>
      <c r="D23" s="12" t="inlineStr">
        <is>
          <t>Are aisles and walkways free of cartons, cables and loose mats?</t>
        </is>
      </c>
      <c r="E23" s="12" t="inlineStr">
        <is>
          <t>Yes / No / N/A</t>
        </is>
      </c>
      <c r="F23" s="12" t="inlineStr">
        <is>
          <t>Optional</t>
        </is>
      </c>
      <c r="G23" s="11" t="n">
        <v>3</v>
      </c>
      <c r="H23" s="11" t="inlineStr"/>
      <c r="I23" s="12" t="inlineStr">
        <is>
          <t>Walkways clear, cables covered, mats flat and fixed.</t>
        </is>
      </c>
      <c r="J23" s="10" t="inlineStr"/>
      <c r="K23" s="10" t="inlineStr"/>
      <c r="L23" s="11">
        <f>IF(J23="Yes",G23,IF(OR(J23="No",J23=""),0,""))</f>
        <v/>
      </c>
    </row>
    <row r="24">
      <c r="A24" s="11" t="n">
        <v>18</v>
      </c>
      <c r="B24" s="12" t="inlineStr">
        <is>
          <t>Stockroom and floor hazards</t>
        </is>
      </c>
      <c r="C24" s="13" t="inlineStr">
        <is>
          <t>Manual handling</t>
        </is>
      </c>
      <c r="D24" s="12" t="inlineStr">
        <is>
          <t>Are trolleys used for heavy cartons, display cars moved only by trained staff and lifts done in pairs?</t>
        </is>
      </c>
      <c r="E24" s="12" t="inlineStr">
        <is>
          <t>Yes / No / N/A</t>
        </is>
      </c>
      <c r="F24" s="12" t="inlineStr">
        <is>
          <t>No</t>
        </is>
      </c>
      <c r="G24" s="11" t="n">
        <v>2</v>
      </c>
      <c r="H24" s="11" t="inlineStr"/>
      <c r="I24" s="12" t="inlineStr">
        <is>
          <t>Trolley available and used, no single person lifting heavy loads.</t>
        </is>
      </c>
      <c r="J24" s="10" t="inlineStr"/>
      <c r="K24" s="10" t="inlineStr"/>
      <c r="L24" s="11">
        <f>IF(J24="Yes",G24,IF(OR(J24="No",J24=""),0,""))</f>
        <v/>
      </c>
    </row>
    <row r="25">
      <c r="A25" s="11" t="n">
        <v>19</v>
      </c>
      <c r="B25" s="12" t="inlineStr">
        <is>
          <t>First aid and PPE</t>
        </is>
      </c>
      <c r="C25" s="13" t="inlineStr">
        <is>
          <t>First aid kit</t>
        </is>
      </c>
      <c r="D25" s="12" t="inlineStr">
        <is>
          <t>Is the first aid kit complete, within expiry and easy to reach?</t>
        </is>
      </c>
      <c r="E25" s="12" t="inlineStr">
        <is>
          <t>Yes / No / N/A</t>
        </is>
      </c>
      <c r="F25" s="12" t="inlineStr">
        <is>
          <t>Optional</t>
        </is>
      </c>
      <c r="G25" s="11" t="n">
        <v>3</v>
      </c>
      <c r="H25" s="11" t="inlineStr"/>
      <c r="I25" s="12" t="inlineStr">
        <is>
          <t>Kit matches the contents list, nothing expired, location marked.</t>
        </is>
      </c>
      <c r="J25" s="10" t="inlineStr"/>
      <c r="K25" s="10" t="inlineStr"/>
      <c r="L25" s="11">
        <f>IF(J25="Yes",G25,IF(OR(J25="No",J25=""),0,""))</f>
        <v/>
      </c>
    </row>
    <row r="26">
      <c r="A26" s="11" t="n">
        <v>20</v>
      </c>
      <c r="B26" s="12" t="inlineStr">
        <is>
          <t>First aid and PPE</t>
        </is>
      </c>
      <c r="C26" s="13" t="inlineStr">
        <is>
          <t>Trained first aider</t>
        </is>
      </c>
      <c r="D26" s="12" t="inlineStr">
        <is>
          <t>Is at least one staff member trained in first aid present on every shift?</t>
        </is>
      </c>
      <c r="E26" s="12" t="inlineStr">
        <is>
          <t>Yes / No / N/A</t>
        </is>
      </c>
      <c r="F26" s="12" t="inlineStr">
        <is>
          <t>No</t>
        </is>
      </c>
      <c r="G26" s="11" t="n">
        <v>3</v>
      </c>
      <c r="H26" s="11" t="inlineStr"/>
      <c r="I26" s="12" t="inlineStr">
        <is>
          <t>Roster shows a trained first aider on each shift this month.</t>
        </is>
      </c>
      <c r="J26" s="10" t="inlineStr"/>
      <c r="K26" s="10" t="inlineStr"/>
      <c r="L26" s="11">
        <f>IF(J26="Yes",G26,IF(OR(J26="No",J26=""),0,""))</f>
        <v/>
      </c>
    </row>
    <row r="27">
      <c r="A27" s="11" t="n">
        <v>21</v>
      </c>
      <c r="B27" s="12" t="inlineStr">
        <is>
          <t>First aid and PPE</t>
        </is>
      </c>
      <c r="C27" s="13" t="inlineStr">
        <is>
          <t>PPE for warehouse tasks</t>
        </is>
      </c>
      <c r="D27" s="12" t="inlineStr">
        <is>
          <t>Are gloves, safety shoes and cut-resistant knives available and used for unloading and unpacking?</t>
        </is>
      </c>
      <c r="E27" s="12" t="inlineStr">
        <is>
          <t>Yes / No / N/A</t>
        </is>
      </c>
      <c r="F27" s="12" t="inlineStr">
        <is>
          <t>Optional</t>
        </is>
      </c>
      <c r="G27" s="11" t="n">
        <v>3</v>
      </c>
      <c r="H27" s="11" t="inlineStr"/>
      <c r="I27" s="12" t="inlineStr">
        <is>
          <t>PPE stocked, staff seen using it during inward or unpacking.</t>
        </is>
      </c>
      <c r="J27" s="10" t="inlineStr"/>
      <c r="K27" s="10" t="inlineStr"/>
      <c r="L27" s="11">
        <f>IF(J27="Yes",G27,IF(OR(J27="No",J27=""),0,""))</f>
        <v/>
      </c>
    </row>
    <row r="28">
      <c r="A28" s="11" t="n">
        <v>22</v>
      </c>
      <c r="B28" s="12" t="inlineStr">
        <is>
          <t>First aid and PPE</t>
        </is>
      </c>
      <c r="C28" s="13" t="inlineStr">
        <is>
          <t>Injury log</t>
        </is>
      </c>
      <c r="D28" s="12" t="inlineStr">
        <is>
          <t>Is every injury this month, however minor, recorded with the action taken?</t>
        </is>
      </c>
      <c r="E28" s="12" t="inlineStr">
        <is>
          <t>Yes / No / N/A</t>
        </is>
      </c>
      <c r="F28" s="12" t="inlineStr">
        <is>
          <t>No</t>
        </is>
      </c>
      <c r="G28" s="11" t="n">
        <v>2</v>
      </c>
      <c r="H28" s="11" t="inlineStr"/>
      <c r="I28" s="12" t="inlineStr">
        <is>
          <t>Injury log complete, each entry with cause and corrective action.</t>
        </is>
      </c>
      <c r="J28" s="10" t="inlineStr"/>
      <c r="K28" s="10" t="inlineStr"/>
      <c r="L28" s="11">
        <f>IF(J28="Yes",G28,IF(OR(J28="No",J28=""),0,""))</f>
        <v/>
      </c>
    </row>
    <row r="29">
      <c r="A29" s="7" t="n">
        <v>23</v>
      </c>
      <c r="B29" s="8" t="inlineStr">
        <is>
          <t>Cafe kitchen safety</t>
        </is>
      </c>
      <c r="C29" s="9" t="inlineStr">
        <is>
          <t>Gas cylinders and lines</t>
        </is>
      </c>
      <c r="D29" s="8" t="inlineStr">
        <is>
          <t>In cafes, are gas cylinders chained upright, lines intact and the leak detector working?</t>
        </is>
      </c>
      <c r="E29" s="8" t="inlineStr">
        <is>
          <t>Yes / No / N/A</t>
        </is>
      </c>
      <c r="F29" s="8" t="inlineStr">
        <is>
          <t>Optional</t>
        </is>
      </c>
      <c r="G29" s="7" t="n">
        <v>5</v>
      </c>
      <c r="H29" s="7" t="inlineStr">
        <is>
          <t>Yes</t>
        </is>
      </c>
      <c r="I29" s="8" t="inlineStr">
        <is>
          <t>Cylinders secured, no gas smell, detector tested, or N/A for non-cafe stores.</t>
        </is>
      </c>
      <c r="J29" s="10" t="inlineStr"/>
      <c r="K29" s="10" t="inlineStr"/>
      <c r="L29" s="7">
        <f>IF(J29="Yes",G29,IF(OR(J29="No",J29=""),0,""))</f>
        <v/>
      </c>
    </row>
    <row r="30">
      <c r="A30" s="7" t="n">
        <v>24</v>
      </c>
      <c r="B30" s="8" t="inlineStr">
        <is>
          <t>Cafe kitchen safety</t>
        </is>
      </c>
      <c r="C30" s="9" t="inlineStr">
        <is>
          <t>Food temperatures</t>
        </is>
      </c>
      <c r="D30" s="8" t="inlineStr">
        <is>
          <t>In cafes, are chillers at 5 degrees or below and hot food held at 63 degrees or above?</t>
        </is>
      </c>
      <c r="E30" s="8" t="inlineStr">
        <is>
          <t>Yes / No / N/A</t>
        </is>
      </c>
      <c r="F30" s="8" t="inlineStr">
        <is>
          <t>Required</t>
        </is>
      </c>
      <c r="G30" s="7" t="n">
        <v>5</v>
      </c>
      <c r="H30" s="7" t="inlineStr">
        <is>
          <t>Yes</t>
        </is>
      </c>
      <c r="I30" s="8" t="inlineStr">
        <is>
          <t>Readings in range and logged each shift, or N/A for non-cafe stores.</t>
        </is>
      </c>
      <c r="J30" s="10" t="inlineStr"/>
      <c r="K30" s="10" t="inlineStr"/>
      <c r="L30" s="7">
        <f>IF(J30="Yes",G30,IF(OR(J30="No",J30=""),0,""))</f>
        <v/>
      </c>
    </row>
    <row r="31">
      <c r="A31" s="11" t="n">
        <v>25</v>
      </c>
      <c r="B31" s="12" t="inlineStr">
        <is>
          <t>Cafe kitchen safety</t>
        </is>
      </c>
      <c r="C31" s="13" t="inlineStr">
        <is>
          <t>Fire blanket and hood</t>
        </is>
      </c>
      <c r="D31" s="12" t="inlineStr">
        <is>
          <t>In cafes, is a fire blanket mounted by the cooking range and the hood filter free of grease?</t>
        </is>
      </c>
      <c r="E31" s="12" t="inlineStr">
        <is>
          <t>Yes / No / N/A</t>
        </is>
      </c>
      <c r="F31" s="12" t="inlineStr">
        <is>
          <t>Optional</t>
        </is>
      </c>
      <c r="G31" s="11" t="n">
        <v>3</v>
      </c>
      <c r="H31" s="11" t="inlineStr"/>
      <c r="I31" s="12" t="inlineStr">
        <is>
          <t>Blanket in place, hood filter cleaned on schedule, or N/A.</t>
        </is>
      </c>
      <c r="J31" s="10" t="inlineStr"/>
      <c r="K31" s="10" t="inlineStr"/>
      <c r="L31" s="11">
        <f>IF(J31="Yes",G31,IF(OR(J31="No",J31=""),0,""))</f>
        <v/>
      </c>
    </row>
    <row r="32">
      <c r="A32" s="11" t="n">
        <v>26</v>
      </c>
      <c r="B32" s="12" t="inlineStr">
        <is>
          <t>Cafe kitchen safety</t>
        </is>
      </c>
      <c r="C32" s="13" t="inlineStr">
        <is>
          <t>Kitchen floor and burns</t>
        </is>
      </c>
      <c r="D32" s="12" t="inlineStr">
        <is>
          <t>In cafes, is the kitchen floor dry and non-slip with burns kit and heat gloves at hand?</t>
        </is>
      </c>
      <c r="E32" s="12" t="inlineStr">
        <is>
          <t>Yes / No / N/A</t>
        </is>
      </c>
      <c r="F32" s="12" t="inlineStr">
        <is>
          <t>Optional</t>
        </is>
      </c>
      <c r="G32" s="11" t="n">
        <v>3</v>
      </c>
      <c r="H32" s="11" t="inlineStr"/>
      <c r="I32" s="12" t="inlineStr">
        <is>
          <t>Floor dry, anti-slip mats in place, burns kit and gloves near the range.</t>
        </is>
      </c>
      <c r="J32" s="10" t="inlineStr"/>
      <c r="K32" s="10" t="inlineStr"/>
      <c r="L32" s="11">
        <f>IF(J32="Yes",G32,IF(OR(J32="No",J32=""),0,""))</f>
        <v/>
      </c>
    </row>
    <row r="34">
      <c r="I34" s="4" t="inlineStr">
        <is>
          <t>Points earned</t>
        </is>
      </c>
      <c r="L34" s="14">
        <f>SUM(L7:L32)</f>
        <v/>
      </c>
    </row>
    <row r="35">
      <c r="I35" s="4" t="inlineStr">
        <is>
          <t>Points possible (items not N/A)</t>
        </is>
      </c>
      <c r="L35" s="14">
        <f>SUMIFS(G7:G32,J7:J32,"&lt;&gt;N/A",E7:E32,"&lt;&gt;Text",E7:E32,"&lt;&gt;Number",E7:E32,"&lt;&gt;Photo")</f>
        <v/>
      </c>
    </row>
    <row r="36">
      <c r="I36" s="4" t="inlineStr">
        <is>
          <t>Fatal items failed</t>
        </is>
      </c>
      <c r="L36" s="14">
        <f>COUNTIFS(H7:H32,"Yes",J7:J32,"No")</f>
        <v/>
      </c>
    </row>
    <row r="37">
      <c r="I37" s="15" t="inlineStr">
        <is>
          <t>Score out of 100 (pass mark 90)</t>
        </is>
      </c>
      <c r="L37" s="16">
        <f>IF(L36&gt;0,0,IFERROR(ROUND(L34/L35*100,0),0))</f>
        <v/>
      </c>
    </row>
    <row r="38">
      <c r="I38" s="4" t="inlineStr">
        <is>
          <t>Result</t>
        </is>
      </c>
      <c r="L38" s="17">
        <f>IF(L36&gt;0,"FAIL (fatal)",IF(L37&gt;=90,"PASS","BELOW MARK"))</f>
        <v/>
      </c>
    </row>
  </sheetData>
  <autoFilter ref="A6:L32"/>
  <dataValidations count="1">
    <dataValidation sqref="J7 J8 J9 J10 J11 J12 J13 J14 J15 J16 J17 J18 J19 J20 J21 J22 J23 J24 J25 J26 J27 J28 J29 J30 J31 J32"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Store Health and Safety Checklist</t>
        </is>
      </c>
    </row>
    <row r="2">
      <c r="A2" s="4" t="inlineStr">
        <is>
          <t>What it is</t>
        </is>
      </c>
      <c r="B2" s="18" t="inlineStr">
        <is>
          <t>A health and safety checklist is the monthly check a Store Manager runs to find hazards that could injure staff or customers before they cause harm. It covers fire safety, emergency exits and signage, electrical safety, stockroom racking, ladders, wet floors, glass and sharp edges, first aid and PPE for warehouse tasks, and a kitchen section for company-owned cafes with gas and food temperature checks. The Store Manager fills it on a phone with live photos, and the Compliance Officer reviews results across stores. Four items are fatal: extinguishers, emergency exits, gas cylinders and cafe food temperatures. A fatal fail raises an immediate ticket with an owner and a deadline so the hazard is fixed the same day.</t>
        </is>
      </c>
    </row>
    <row r="3">
      <c r="A3" s="4" t="inlineStr">
        <is>
          <t>Team</t>
        </is>
      </c>
      <c r="B3" s="18" t="inlineStr">
        <is>
          <t>Compliance and Safety</t>
        </is>
      </c>
    </row>
    <row r="4">
      <c r="A4" s="4" t="inlineStr">
        <is>
          <t>Filled by</t>
        </is>
      </c>
      <c r="B4" s="18" t="inlineStr">
        <is>
          <t>Store Manager</t>
        </is>
      </c>
    </row>
    <row r="5">
      <c r="A5" s="4" t="inlineStr">
        <is>
          <t>Reviewed by</t>
        </is>
      </c>
      <c r="B5" s="18" t="inlineStr">
        <is>
          <t>Compliance Officer</t>
        </is>
      </c>
    </row>
    <row r="6">
      <c r="A6" s="4" t="inlineStr">
        <is>
          <t>Cadence</t>
        </is>
      </c>
      <c r="B6" s="18" t="inlineStr">
        <is>
          <t>Monthly</t>
        </is>
      </c>
    </row>
    <row r="7">
      <c r="A7" s="4" t="inlineStr">
        <is>
          <t>Time</t>
        </is>
      </c>
      <c r="B7" s="18" t="inlineStr">
        <is>
          <t>About 30 minutes</t>
        </is>
      </c>
    </row>
    <row r="8">
      <c r="A8" s="4" t="inlineStr">
        <is>
          <t>Store formats</t>
        </is>
      </c>
      <c r="B8" s="18" t="inlineStr">
        <is>
          <t>Apparel, footwear and lifestyle EBOs, Automobile and two-wheeler showrooms, Electronics, mobile and telecom stores, Jewellery, watches and eyewear, Furniture, home and decor, Beauty and cosmetics, Cafes and QSR (company-owned outlets)</t>
        </is>
      </c>
    </row>
    <row r="9">
      <c r="A9" s="4" t="inlineStr">
        <is>
          <t>Items</t>
        </is>
      </c>
      <c r="B9" s="18" t="inlineStr">
        <is>
          <t>26</t>
        </is>
      </c>
    </row>
    <row r="10">
      <c r="A10" s="4" t="inlineStr">
        <is>
          <t>Scoring</t>
        </is>
      </c>
      <c r="B10" s="18" t="inlineStr">
        <is>
          <t>Weight 1 to 5 per item. Score = points earned / points possible for items not marked N/A, out of 100. Pass mark 90. A failed fatal item sets the score to zero.</t>
        </is>
      </c>
    </row>
    <row r="11">
      <c r="A11" s="4" t="inlineStr">
        <is>
          <t>Source</t>
        </is>
      </c>
      <c r="B11" s="18" t="inlineStr">
        <is>
          <t>https://borentis.com/solutions/products/borentisops/checklist-templates/health-and-safety-checklist/</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How long does the health and safety checklist take?</t>
        </is>
      </c>
      <c r="B2" s="20" t="inlineStr">
        <is>
          <t>The monthly health and safety check takes about 30 minutes for a Store Manager, including a short walk of the floor, the stockroom and the exits. Cafe outlets take about ten minutes more for the kitchen section. Non-cafe stores answer N/A for the kitchen items, so one template can run across every format a brand operates.</t>
        </is>
      </c>
    </row>
    <row r="3">
      <c r="A3" s="20" t="inlineStr">
        <is>
          <t>Which items are fatal?</t>
        </is>
      </c>
      <c r="B3" s="20" t="inlineStr">
        <is>
          <t>Four items are fatal: fire extinguishers, emergency exits, gas cylinders in cafes and food temperatures in cafes. Each one can cause serious harm to staff or customers if it fails. A fatal fail in BorentisOps raises an immediate ticket with an owner and a deadline, usually the same day, and the Compliance Officer sees it straight away.</t>
        </is>
      </c>
    </row>
    <row r="4">
      <c r="A4" s="20" t="inlineStr">
        <is>
          <t>Why include warehouse PPE in a store checklist?</t>
        </is>
      </c>
      <c r="B4" s="20" t="inlineStr">
        <is>
          <t>Most store injuries happen in the stockroom during unloading and unpacking, not on the floor. Cut-resistant knives, gloves and safety shoes prevent the common cuts and crush injuries from cartons and fixtures. Furniture and automobile showrooms, where heavy items and vehicles are moved, benefit most from checking that PPE is available and actually used.</t>
        </is>
      </c>
    </row>
    <row r="5">
      <c r="A5" s="20" t="inlineStr">
        <is>
          <t>Can I import this template into BorentisOps?</t>
        </is>
      </c>
      <c r="B5" s="20" t="inlineStr">
        <is>
          <t>Yes. The Excel file keeps the same columns as this page and imports into BorentisOps as a checklist with weights, photo rules and fatal flags. A Borentis onboarding person maps the Store Manager and Compliance Officer roles and schedules it monthly. Staff can fill it in Hindi, English or Hinglish, and it works offline in stockrooms without signal.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2026-09-30T04:53:38Z</dcterms:created>
  <dcterms:modified xmlns:dcterms="http://purl.org/dc/terms/" xmlns:xsi="http://www.w3.org/2001/XMLSchema-instance" xsi:type="dcterms:W3CDTF">2026-09-30T04:53:38Z</dcterms:modified>
</cp:coreProperties>
</file>