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'Checklist'!$A$6:$L$30</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6"/>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Showroom Daily Opening Checklist</t>
        </is>
      </c>
    </row>
    <row r="2">
      <c r="A2" s="2" t="inlineStr">
        <is>
          <t>Morning checks for car and two-wheeler showrooms, from forecourt to test drives.</t>
        </is>
      </c>
    </row>
    <row r="3">
      <c r="A3" s="3" t="inlineStr">
        <is>
          <t>Filled by Showroom Manager · reviewed by Area Manager · Daily · about 20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Facade and forecourt</t>
        </is>
      </c>
      <c r="C7" s="9" t="inlineStr">
        <is>
          <t>Facade and signage</t>
        </is>
      </c>
      <c r="D7" s="8" t="inlineStr">
        <is>
          <t>Is the facade clean and the brand signage and pylon fully lit, with no dead panels?</t>
        </is>
      </c>
      <c r="E7" s="8" t="inlineStr">
        <is>
          <t>Yes / No / N/A</t>
        </is>
      </c>
      <c r="F7" s="8" t="inlineStr">
        <is>
          <t>Required</t>
        </is>
      </c>
      <c r="G7" s="7" t="n">
        <v>3</v>
      </c>
      <c r="H7" s="7" t="inlineStr"/>
      <c r="I7" s="8" t="inlineStr">
        <is>
          <t>Glass clean, pylon and fascia lit end to end, no faded campaign vinyl on the glass.</t>
        </is>
      </c>
      <c r="J7" s="10" t="inlineStr"/>
      <c r="K7" s="10" t="inlineStr"/>
      <c r="L7" s="7">
        <f>IF(J7="Yes",G7,IF(OR(J7="No",J7=""),0,""))</f>
        <v/>
      </c>
    </row>
    <row r="8">
      <c r="A8" s="7" t="n">
        <v>2</v>
      </c>
      <c r="B8" s="8" t="inlineStr">
        <is>
          <t>Facade and forecourt</t>
        </is>
      </c>
      <c r="C8" s="9" t="inlineStr">
        <is>
          <t>Forecourt and parking</t>
        </is>
      </c>
      <c r="D8" s="8" t="inlineStr">
        <is>
          <t>Is the forecourt swept, customer parking marked and free of staff vehicles?</t>
        </is>
      </c>
      <c r="E8" s="8" t="inlineStr">
        <is>
          <t>Yes / No / N/A</t>
        </is>
      </c>
      <c r="F8" s="8" t="inlineStr">
        <is>
          <t>Required</t>
        </is>
      </c>
      <c r="G8" s="7" t="n">
        <v>3</v>
      </c>
      <c r="H8" s="7" t="inlineStr"/>
      <c r="I8" s="8" t="inlineStr">
        <is>
          <t>Forecourt clear of cartons and tyres, customer bays empty and marked, staff parked behind.</t>
        </is>
      </c>
      <c r="J8" s="10" t="inlineStr"/>
      <c r="K8" s="10" t="inlineStr"/>
      <c r="L8" s="7">
        <f>IF(J8="Yes",G8,IF(OR(J8="No",J8=""),0,""))</f>
        <v/>
      </c>
    </row>
    <row r="9">
      <c r="A9" s="7" t="n">
        <v>3</v>
      </c>
      <c r="B9" s="8" t="inlineStr">
        <is>
          <t>Facade and forecourt</t>
        </is>
      </c>
      <c r="C9" s="9" t="inlineStr">
        <is>
          <t>Entrance and glass</t>
        </is>
      </c>
      <c r="D9" s="8" t="inlineStr">
        <is>
          <t>Is the entrance glass clean and the door mat and entry standee in place?</t>
        </is>
      </c>
      <c r="E9" s="8" t="inlineStr">
        <is>
          <t>Yes / No / N/A</t>
        </is>
      </c>
      <c r="F9" s="8" t="inlineStr">
        <is>
          <t>Optional</t>
        </is>
      </c>
      <c r="G9" s="7" t="n">
        <v>2</v>
      </c>
      <c r="H9" s="7" t="inlineStr"/>
      <c r="I9" s="8" t="inlineStr">
        <is>
          <t>No fingerprints on the doors, mat straight, current campaign standee at the entrance.</t>
        </is>
      </c>
      <c r="J9" s="10" t="inlineStr"/>
      <c r="K9" s="10" t="inlineStr"/>
      <c r="L9" s="7">
        <f>IF(J9="Yes",G9,IF(OR(J9="No",J9=""),0,""))</f>
        <v/>
      </c>
    </row>
    <row r="10">
      <c r="A10" s="7" t="n">
        <v>4</v>
      </c>
      <c r="B10" s="8" t="inlineStr">
        <is>
          <t>Display cars</t>
        </is>
      </c>
      <c r="C10" s="9" t="inlineStr">
        <is>
          <t>Display cars clean</t>
        </is>
      </c>
      <c r="D10" s="8" t="inlineStr">
        <is>
          <t>Are all display cars washed, tyres dressed and interiors free of dust and fingerprints?</t>
        </is>
      </c>
      <c r="E10" s="8" t="inlineStr">
        <is>
          <t>Yes / No / N/A</t>
        </is>
      </c>
      <c r="F10" s="8" t="inlineStr">
        <is>
          <t>Required</t>
        </is>
      </c>
      <c r="G10" s="7" t="n">
        <v>4</v>
      </c>
      <c r="H10" s="7" t="inlineStr"/>
      <c r="I10" s="8" t="inlineStr">
        <is>
          <t>Paint and glass spotless, tyre shine even, seats and dashboard wiped, floor mats in place.</t>
        </is>
      </c>
      <c r="J10" s="10" t="inlineStr"/>
      <c r="K10" s="10" t="inlineStr"/>
      <c r="L10" s="7">
        <f>IF(J10="Yes",G10,IF(OR(J10="No",J10=""),0,""))</f>
        <v/>
      </c>
    </row>
    <row r="11">
      <c r="A11" s="7" t="n">
        <v>5</v>
      </c>
      <c r="B11" s="8" t="inlineStr">
        <is>
          <t>Display cars</t>
        </is>
      </c>
      <c r="C11" s="9" t="inlineStr">
        <is>
          <t>Display cars unlocked</t>
        </is>
      </c>
      <c r="D11" s="8" t="inlineStr">
        <is>
          <t>Are all display cars unlocked, battery healthy and seats set for a customer to sit in?</t>
        </is>
      </c>
      <c r="E11" s="8" t="inlineStr">
        <is>
          <t>Yes / No / N/A</t>
        </is>
      </c>
      <c r="F11" s="8" t="inlineStr">
        <is>
          <t>No</t>
        </is>
      </c>
      <c r="G11" s="7" t="n">
        <v>4</v>
      </c>
      <c r="H11" s="7" t="inlineStr"/>
      <c r="I11" s="8" t="inlineStr">
        <is>
          <t>Every door opens, cabin lights work, seats set upright, no protective plastic left inside.</t>
        </is>
      </c>
      <c r="J11" s="10" t="inlineStr"/>
      <c r="K11" s="10" t="inlineStr"/>
      <c r="L11" s="7">
        <f>IF(J11="Yes",G11,IF(OR(J11="No",J11=""),0,""))</f>
        <v/>
      </c>
    </row>
    <row r="12">
      <c r="A12" s="7" t="n">
        <v>6</v>
      </c>
      <c r="B12" s="8" t="inlineStr">
        <is>
          <t>Display cars</t>
        </is>
      </c>
      <c r="C12" s="9" t="inlineStr">
        <is>
          <t>Price sheets on cars</t>
        </is>
      </c>
      <c r="D12" s="8" t="inlineStr">
        <is>
          <t>Does every display car carry this month's price sheet and variant card, matching the price list?</t>
        </is>
      </c>
      <c r="E12" s="8" t="inlineStr">
        <is>
          <t>Yes / No / N/A</t>
        </is>
      </c>
      <c r="F12" s="8" t="inlineStr">
        <is>
          <t>Required</t>
        </is>
      </c>
      <c r="G12" s="7" t="n">
        <v>4</v>
      </c>
      <c r="H12" s="7" t="inlineStr"/>
      <c r="I12" s="8" t="inlineStr">
        <is>
          <t>Price sheet on stand beside each car, variant and on-road price current, no old scheme.</t>
        </is>
      </c>
      <c r="J12" s="10" t="inlineStr"/>
      <c r="K12" s="10" t="inlineStr"/>
      <c r="L12" s="7">
        <f>IF(J12="Yes",G12,IF(OR(J12="No",J12=""),0,""))</f>
        <v/>
      </c>
    </row>
    <row r="13">
      <c r="A13" s="7" t="n">
        <v>7</v>
      </c>
      <c r="B13" s="8" t="inlineStr">
        <is>
          <t>Display cars</t>
        </is>
      </c>
      <c r="C13" s="9" t="inlineStr">
        <is>
          <t>Car positioning</t>
        </is>
      </c>
      <c r="D13" s="8" t="inlineStr">
        <is>
          <t>Are display cars placed as per the floor layout, wheels turned and number plate stands aligned?</t>
        </is>
      </c>
      <c r="E13" s="8" t="inlineStr">
        <is>
          <t>Yes / No / N/A</t>
        </is>
      </c>
      <c r="F13" s="8" t="inlineStr">
        <is>
          <t>Required</t>
        </is>
      </c>
      <c r="G13" s="7" t="n">
        <v>3</v>
      </c>
      <c r="H13" s="7" t="inlineStr"/>
      <c r="I13" s="8" t="inlineStr">
        <is>
          <t>Cars on their marked spots, front wheels turned to the aisle, plate stands straight.</t>
        </is>
      </c>
      <c r="J13" s="10" t="inlineStr"/>
      <c r="K13" s="10" t="inlineStr"/>
      <c r="L13" s="7">
        <f>IF(J13="Yes",G13,IF(OR(J13="No",J13=""),0,""))</f>
        <v/>
      </c>
    </row>
    <row r="14">
      <c r="A14" s="7" t="n">
        <v>8</v>
      </c>
      <c r="B14" s="8" t="inlineStr">
        <is>
          <t>Display cars</t>
        </is>
      </c>
      <c r="C14" s="9" t="inlineStr">
        <is>
          <t>Offer standees</t>
        </is>
      </c>
      <c r="D14" s="8" t="inlineStr">
        <is>
          <t>Are this month's finance, exchange and corporate offer standees up, with no expired scheme on display?</t>
        </is>
      </c>
      <c r="E14" s="8" t="inlineStr">
        <is>
          <t>Yes / No / N/A</t>
        </is>
      </c>
      <c r="F14" s="8" t="inlineStr">
        <is>
          <t>Optional</t>
        </is>
      </c>
      <c r="G14" s="7" t="n">
        <v>3</v>
      </c>
      <c r="H14" s="7" t="inlineStr"/>
      <c r="I14" s="8" t="inlineStr">
        <is>
          <t>Only current schemes on display, standee text readable, no handwritten offers taped on.</t>
        </is>
      </c>
      <c r="J14" s="10" t="inlineStr"/>
      <c r="K14" s="10" t="inlineStr"/>
      <c r="L14" s="7">
        <f>IF(J14="Yes",G14,IF(OR(J14="No",J14=""),0,""))</f>
        <v/>
      </c>
    </row>
    <row r="15">
      <c r="A15" s="7" t="n">
        <v>9</v>
      </c>
      <c r="B15" s="8" t="inlineStr">
        <is>
          <t>Test-drive vehicles</t>
        </is>
      </c>
      <c r="C15" s="9" t="inlineStr">
        <is>
          <t>Test-drive fuel and charge</t>
        </is>
      </c>
      <c r="D15" s="8" t="inlineStr">
        <is>
          <t>Are test-drive vehicles fuelled to at least half a tank, or charged above 60 percent for EVs?</t>
        </is>
      </c>
      <c r="E15" s="8" t="inlineStr">
        <is>
          <t>Yes / No / N/A</t>
        </is>
      </c>
      <c r="F15" s="8" t="inlineStr">
        <is>
          <t>Optional</t>
        </is>
      </c>
      <c r="G15" s="7" t="n">
        <v>3</v>
      </c>
      <c r="H15" s="7" t="inlineStr"/>
      <c r="I15" s="8" t="inlineStr">
        <is>
          <t>Fuel gauge at half or more, EV charge above 60 percent, reading noted in the fuel log.</t>
        </is>
      </c>
      <c r="J15" s="10" t="inlineStr"/>
      <c r="K15" s="10" t="inlineStr"/>
      <c r="L15" s="7">
        <f>IF(J15="Yes",G15,IF(OR(J15="No",J15=""),0,""))</f>
        <v/>
      </c>
    </row>
    <row r="16">
      <c r="A16" s="7" t="n">
        <v>10</v>
      </c>
      <c r="B16" s="8" t="inlineStr">
        <is>
          <t>Test-drive vehicles</t>
        </is>
      </c>
      <c r="C16" s="9" t="inlineStr">
        <is>
          <t>Test-drive key log</t>
        </is>
      </c>
      <c r="D16" s="8" t="inlineStr">
        <is>
          <t>Are all test-drive keys in the key box, each logged against the vehicle number?</t>
        </is>
      </c>
      <c r="E16" s="8" t="inlineStr">
        <is>
          <t>Yes / No / N/A</t>
        </is>
      </c>
      <c r="F16" s="8" t="inlineStr">
        <is>
          <t>No</t>
        </is>
      </c>
      <c r="G16" s="7" t="n">
        <v>4</v>
      </c>
      <c r="H16" s="7" t="inlineStr"/>
      <c r="I16" s="8" t="inlineStr">
        <is>
          <t>Every key tagged with vehicle number, key box locked, log open for today's first entry.</t>
        </is>
      </c>
      <c r="J16" s="10" t="inlineStr"/>
      <c r="K16" s="10" t="inlineStr"/>
      <c r="L16" s="7">
        <f>IF(J16="Yes",G16,IF(OR(J16="No",J16=""),0,""))</f>
        <v/>
      </c>
    </row>
    <row r="17">
      <c r="A17" s="11" t="n">
        <v>11</v>
      </c>
      <c r="B17" s="12" t="inlineStr">
        <is>
          <t>Test-drive vehicles</t>
        </is>
      </c>
      <c r="C17" s="13" t="inlineStr">
        <is>
          <t>Test-drive documents</t>
        </is>
      </c>
      <c r="D17" s="12" t="inlineStr">
        <is>
          <t>Are insurance, PUC and registration or trade certificate papers valid and inside every test-drive vehicle?</t>
        </is>
      </c>
      <c r="E17" s="12" t="inlineStr">
        <is>
          <t>Yes / No / N/A</t>
        </is>
      </c>
      <c r="F17" s="12" t="inlineStr">
        <is>
          <t>Required</t>
        </is>
      </c>
      <c r="G17" s="11" t="n">
        <v>5</v>
      </c>
      <c r="H17" s="11" t="inlineStr">
        <is>
          <t>Yes</t>
        </is>
      </c>
      <c r="I17" s="12" t="inlineStr">
        <is>
          <t>All papers in date, originals or certified copies in the glovebox, expiry dates checked.</t>
        </is>
      </c>
      <c r="J17" s="10" t="inlineStr"/>
      <c r="K17" s="10" t="inlineStr"/>
      <c r="L17" s="11">
        <f>IF(J17="Yes",G17,IF(OR(J17="No",J17=""),0,""))</f>
        <v/>
      </c>
    </row>
    <row r="18">
      <c r="A18" s="7" t="n">
        <v>12</v>
      </c>
      <c r="B18" s="8" t="inlineStr">
        <is>
          <t>Test-drive vehicles</t>
        </is>
      </c>
      <c r="C18" s="9" t="inlineStr">
        <is>
          <t>Test-drive vehicle clean</t>
        </is>
      </c>
      <c r="D18" s="8" t="inlineStr">
        <is>
          <t>Are test-drive vehicles washed, vacuumed and free of personal items, with the route card inside?</t>
        </is>
      </c>
      <c r="E18" s="8" t="inlineStr">
        <is>
          <t>Yes / No / N/A</t>
        </is>
      </c>
      <c r="F18" s="8" t="inlineStr">
        <is>
          <t>Optional</t>
        </is>
      </c>
      <c r="G18" s="7" t="n">
        <v>3</v>
      </c>
      <c r="H18" s="7" t="inlineStr"/>
      <c r="I18" s="8" t="inlineStr">
        <is>
          <t>Cabin clean and odour free, no staff belongings, printed test-drive route in the door pocket.</t>
        </is>
      </c>
      <c r="J18" s="10" t="inlineStr"/>
      <c r="K18" s="10" t="inlineStr"/>
      <c r="L18" s="7">
        <f>IF(J18="Yes",G18,IF(OR(J18="No",J18=""),0,""))</f>
        <v/>
      </c>
    </row>
    <row r="19">
      <c r="A19" s="7" t="n">
        <v>13</v>
      </c>
      <c r="B19" s="8" t="inlineStr">
        <is>
          <t>Lounge and delivery bay</t>
        </is>
      </c>
      <c r="C19" s="9" t="inlineStr">
        <is>
          <t>Customer lounge</t>
        </is>
      </c>
      <c r="D19" s="8" t="inlineStr">
        <is>
          <t>Is the customer lounge clean, seating arranged and the screen playing the brand loop?</t>
        </is>
      </c>
      <c r="E19" s="8" t="inlineStr">
        <is>
          <t>Yes / No / N/A</t>
        </is>
      </c>
      <c r="F19" s="8" t="inlineStr">
        <is>
          <t>Required</t>
        </is>
      </c>
      <c r="G19" s="7" t="n">
        <v>3</v>
      </c>
      <c r="H19" s="7" t="inlineStr"/>
      <c r="I19" s="8" t="inlineStr">
        <is>
          <t>Sofas straight, tables wiped, magazines current, screen on the brand loop at low volume.</t>
        </is>
      </c>
      <c r="J19" s="10" t="inlineStr"/>
      <c r="K19" s="10" t="inlineStr"/>
      <c r="L19" s="7">
        <f>IF(J19="Yes",G19,IF(OR(J19="No",J19=""),0,""))</f>
        <v/>
      </c>
    </row>
    <row r="20">
      <c r="A20" s="7" t="n">
        <v>14</v>
      </c>
      <c r="B20" s="8" t="inlineStr">
        <is>
          <t>Lounge and delivery bay</t>
        </is>
      </c>
      <c r="C20" s="9" t="inlineStr">
        <is>
          <t>Water and coffee</t>
        </is>
      </c>
      <c r="D20" s="8" t="inlineStr">
        <is>
          <t>Are the water dispenser, coffee machine, cups and snacks stocked and working?</t>
        </is>
      </c>
      <c r="E20" s="8" t="inlineStr">
        <is>
          <t>Yes / No / N/A</t>
        </is>
      </c>
      <c r="F20" s="8" t="inlineStr">
        <is>
          <t>No</t>
        </is>
      </c>
      <c r="G20" s="7" t="n">
        <v>2</v>
      </c>
      <c r="H20" s="7" t="inlineStr"/>
      <c r="I20" s="8" t="inlineStr">
        <is>
          <t>Coffee machine tested, cups and stirrers stocked, water chilled, counter wiped dry.</t>
        </is>
      </c>
      <c r="J20" s="10" t="inlineStr"/>
      <c r="K20" s="10" t="inlineStr"/>
      <c r="L20" s="7">
        <f>IF(J20="Yes",G20,IF(OR(J20="No",J20=""),0,""))</f>
        <v/>
      </c>
    </row>
    <row r="21">
      <c r="A21" s="7" t="n">
        <v>15</v>
      </c>
      <c r="B21" s="8" t="inlineStr">
        <is>
          <t>Lounge and delivery bay</t>
        </is>
      </c>
      <c r="C21" s="9" t="inlineStr">
        <is>
          <t>Customer washrooms</t>
        </is>
      </c>
      <c r="D21" s="8" t="inlineStr">
        <is>
          <t>Are the customer washrooms clean, stocked and smelling fresh, with the cleaning log signed?</t>
        </is>
      </c>
      <c r="E21" s="8" t="inlineStr">
        <is>
          <t>Yes / No / N/A</t>
        </is>
      </c>
      <c r="F21" s="8" t="inlineStr">
        <is>
          <t>Optional</t>
        </is>
      </c>
      <c r="G21" s="7" t="n">
        <v>3</v>
      </c>
      <c r="H21" s="7" t="inlineStr"/>
      <c r="I21" s="8" t="inlineStr">
        <is>
          <t>Floor dry, soap and tissue stocked, cleaning log signed within the last two hours.</t>
        </is>
      </c>
      <c r="J21" s="10" t="inlineStr"/>
      <c r="K21" s="10" t="inlineStr"/>
      <c r="L21" s="7">
        <f>IF(J21="Yes",G21,IF(OR(J21="No",J21=""),0,""))</f>
        <v/>
      </c>
    </row>
    <row r="22">
      <c r="A22" s="7" t="n">
        <v>16</v>
      </c>
      <c r="B22" s="8" t="inlineStr">
        <is>
          <t>Lounge and delivery bay</t>
        </is>
      </c>
      <c r="C22" s="9" t="inlineStr">
        <is>
          <t>Delivery bay ready</t>
        </is>
      </c>
      <c r="D22" s="8" t="inlineStr">
        <is>
          <t>Is the delivery bay clean, with backdrop, ribbon, cover and photo corner ready for today's deliveries?</t>
        </is>
      </c>
      <c r="E22" s="8" t="inlineStr">
        <is>
          <t>Yes / No / N/A</t>
        </is>
      </c>
      <c r="F22" s="8" t="inlineStr">
        <is>
          <t>Required</t>
        </is>
      </c>
      <c r="G22" s="7" t="n">
        <v>3</v>
      </c>
      <c r="H22" s="7" t="inlineStr"/>
      <c r="I22" s="8" t="inlineStr">
        <is>
          <t>Bay swept, backdrop lit, cover and ribbon ready, cake or gift kept for each delivery.</t>
        </is>
      </c>
      <c r="J22" s="10" t="inlineStr"/>
      <c r="K22" s="10" t="inlineStr"/>
      <c r="L22" s="7">
        <f>IF(J22="Yes",G22,IF(OR(J22="No",J22=""),0,""))</f>
        <v/>
      </c>
    </row>
    <row r="23">
      <c r="A23" s="7" t="n">
        <v>17</v>
      </c>
      <c r="B23" s="8" t="inlineStr">
        <is>
          <t>Lounge and delivery bay</t>
        </is>
      </c>
      <c r="C23" s="9" t="inlineStr">
        <is>
          <t>Brochures and screens</t>
        </is>
      </c>
      <c r="D23" s="8" t="inlineStr">
        <is>
          <t>Are brochures stocked for every model and all digital screens and configurators switched on?</t>
        </is>
      </c>
      <c r="E23" s="8" t="inlineStr">
        <is>
          <t>Yes / No / N/A</t>
        </is>
      </c>
      <c r="F23" s="8" t="inlineStr">
        <is>
          <t>No</t>
        </is>
      </c>
      <c r="G23" s="7" t="n">
        <v>2</v>
      </c>
      <c r="H23" s="7" t="inlineStr"/>
      <c r="I23" s="8" t="inlineStr">
        <is>
          <t>Brochure rack full for every model, configurator screen working, no dead display.</t>
        </is>
      </c>
      <c r="J23" s="10" t="inlineStr"/>
      <c r="K23" s="10" t="inlineStr"/>
      <c r="L23" s="7">
        <f>IF(J23="Yes",G23,IF(OR(J23="No",J23=""),0,""))</f>
        <v/>
      </c>
    </row>
    <row r="24">
      <c r="A24" s="7" t="n">
        <v>18</v>
      </c>
      <c r="B24" s="8" t="inlineStr">
        <is>
          <t>Accessories and sales desk</t>
        </is>
      </c>
      <c r="C24" s="9" t="inlineStr">
        <is>
          <t>Accessories wall</t>
        </is>
      </c>
      <c r="D24" s="8" t="inlineStr">
        <is>
          <t>Is the accessories wall stocked as per the docket, with every product priced and no gaps?</t>
        </is>
      </c>
      <c r="E24" s="8" t="inlineStr">
        <is>
          <t>Yes / No / N/A</t>
        </is>
      </c>
      <c r="F24" s="8" t="inlineStr">
        <is>
          <t>Required</t>
        </is>
      </c>
      <c r="G24" s="7" t="n">
        <v>4</v>
      </c>
      <c r="H24" s="7" t="inlineStr"/>
      <c r="I24" s="8" t="inlineStr">
        <is>
          <t>Wall matches the docket photo, every hook filled, price tag visible on every product.</t>
        </is>
      </c>
      <c r="J24" s="10" t="inlineStr"/>
      <c r="K24" s="10" t="inlineStr"/>
      <c r="L24" s="7">
        <f>IF(J24="Yes",G24,IF(OR(J24="No",J24=""),0,""))</f>
        <v/>
      </c>
    </row>
    <row r="25">
      <c r="A25" s="7" t="n">
        <v>19</v>
      </c>
      <c r="B25" s="8" t="inlineStr">
        <is>
          <t>Accessories and sales desk</t>
        </is>
      </c>
      <c r="C25" s="9" t="inlineStr">
        <is>
          <t>Enquiry register open</t>
        </is>
      </c>
      <c r="D25" s="8" t="inlineStr">
        <is>
          <t>Is the enquiry register or CRM open, with yesterday's enquiries entered and follow-ups assigned?</t>
        </is>
      </c>
      <c r="E25" s="8" t="inlineStr">
        <is>
          <t>Yes / No / N/A</t>
        </is>
      </c>
      <c r="F25" s="8" t="inlineStr">
        <is>
          <t>No</t>
        </is>
      </c>
      <c r="G25" s="7" t="n">
        <v>3</v>
      </c>
      <c r="H25" s="7" t="inlineStr"/>
      <c r="I25" s="8" t="inlineStr">
        <is>
          <t>No enquiry from yesterday left unentered, each follow-up assigned to a named consultant.</t>
        </is>
      </c>
      <c r="J25" s="10" t="inlineStr"/>
      <c r="K25" s="10" t="inlineStr"/>
      <c r="L25" s="7">
        <f>IF(J25="Yes",G25,IF(OR(J25="No",J25=""),0,""))</f>
        <v/>
      </c>
    </row>
    <row r="26">
      <c r="A26" s="7" t="n">
        <v>20</v>
      </c>
      <c r="B26" s="8" t="inlineStr">
        <is>
          <t>Accessories and sales desk</t>
        </is>
      </c>
      <c r="C26" s="9" t="inlineStr">
        <is>
          <t>Workshop hand-off</t>
        </is>
      </c>
      <c r="D26" s="8" t="inlineStr">
        <is>
          <t>Has the workshop confirmed today's delivery vehicles are PDI done, washed and ready?</t>
        </is>
      </c>
      <c r="E26" s="8" t="inlineStr">
        <is>
          <t>Yes / No / N/A</t>
        </is>
      </c>
      <c r="F26" s="8" t="inlineStr">
        <is>
          <t>No</t>
        </is>
      </c>
      <c r="G26" s="7" t="n">
        <v>3</v>
      </c>
      <c r="H26" s="7" t="inlineStr"/>
      <c r="I26" s="8" t="inlineStr">
        <is>
          <t>Every delivery vehicle for today has PDI signed, is washed and parked near the bay.</t>
        </is>
      </c>
      <c r="J26" s="10" t="inlineStr"/>
      <c r="K26" s="10" t="inlineStr"/>
      <c r="L26" s="7">
        <f>IF(J26="Yes",G26,IF(OR(J26="No",J26=""),0,""))</f>
        <v/>
      </c>
    </row>
    <row r="27">
      <c r="A27" s="7" t="n">
        <v>21</v>
      </c>
      <c r="B27" s="8" t="inlineStr">
        <is>
          <t>Team and safety</t>
        </is>
      </c>
      <c r="C27" s="9" t="inlineStr">
        <is>
          <t>Staff grooming</t>
        </is>
      </c>
      <c r="D27" s="8" t="inlineStr">
        <is>
          <t>Is every consultant in uniform, with name badge, polished footwear and grooming as per standard?</t>
        </is>
      </c>
      <c r="E27" s="8" t="inlineStr">
        <is>
          <t>Yes / No / N/A</t>
        </is>
      </c>
      <c r="F27" s="8" t="inlineStr">
        <is>
          <t>Required</t>
        </is>
      </c>
      <c r="G27" s="7" t="n">
        <v>3</v>
      </c>
      <c r="H27" s="7" t="inlineStr"/>
      <c r="I27" s="8" t="inlineStr">
        <is>
          <t>Uniform pressed, badge on, shoes polished, no personal phone calls on the floor.</t>
        </is>
      </c>
      <c r="J27" s="10" t="inlineStr"/>
      <c r="K27" s="10" t="inlineStr"/>
      <c r="L27" s="7">
        <f>IF(J27="Yes",G27,IF(OR(J27="No",J27=""),0,""))</f>
        <v/>
      </c>
    </row>
    <row r="28">
      <c r="A28" s="7" t="n">
        <v>22</v>
      </c>
      <c r="B28" s="8" t="inlineStr">
        <is>
          <t>Team and safety</t>
        </is>
      </c>
      <c r="C28" s="9" t="inlineStr">
        <is>
          <t>Sales team briefing</t>
        </is>
      </c>
      <c r="D28" s="8" t="inlineStr">
        <is>
          <t>Has the morning briefing covered targets, offers, stock position and today's planned deliveries?</t>
        </is>
      </c>
      <c r="E28" s="8" t="inlineStr">
        <is>
          <t>Yes / No / N/A</t>
        </is>
      </c>
      <c r="F28" s="8" t="inlineStr">
        <is>
          <t>No</t>
        </is>
      </c>
      <c r="G28" s="7" t="n">
        <v>3</v>
      </c>
      <c r="H28" s="7" t="inlineStr"/>
      <c r="I28" s="8" t="inlineStr">
        <is>
          <t>Briefing held, every consultant knows today's offer, stock of fast models and delivery slots.</t>
        </is>
      </c>
      <c r="J28" s="10" t="inlineStr"/>
      <c r="K28" s="10" t="inlineStr"/>
      <c r="L28" s="7">
        <f>IF(J28="Yes",G28,IF(OR(J28="No",J28=""),0,""))</f>
        <v/>
      </c>
    </row>
    <row r="29">
      <c r="A29" s="11" t="n">
        <v>23</v>
      </c>
      <c r="B29" s="12" t="inlineStr">
        <is>
          <t>Team and safety</t>
        </is>
      </c>
      <c r="C29" s="13" t="inlineStr">
        <is>
          <t>Fire exit and extinguishers</t>
        </is>
      </c>
      <c r="D29" s="12" t="inlineStr">
        <is>
          <t>Is the fire exit unlocked, clear and lit, with extinguishers in place and in date?</t>
        </is>
      </c>
      <c r="E29" s="12" t="inlineStr">
        <is>
          <t>Yes / No / N/A</t>
        </is>
      </c>
      <c r="F29" s="12" t="inlineStr">
        <is>
          <t>Required</t>
        </is>
      </c>
      <c r="G29" s="11" t="n">
        <v>5</v>
      </c>
      <c r="H29" s="11" t="inlineStr">
        <is>
          <t>Yes</t>
        </is>
      </c>
      <c r="I29" s="12" t="inlineStr">
        <is>
          <t>Exit door opens freely, sign lit, no parked car or carton blocking the path.</t>
        </is>
      </c>
      <c r="J29" s="10" t="inlineStr"/>
      <c r="K29" s="10" t="inlineStr"/>
      <c r="L29" s="11">
        <f>IF(J29="Yes",G29,IF(OR(J29="No",J29=""),0,""))</f>
        <v/>
      </c>
    </row>
    <row r="30">
      <c r="A30" s="7" t="n">
        <v>24</v>
      </c>
      <c r="B30" s="8" t="inlineStr">
        <is>
          <t>Team and safety</t>
        </is>
      </c>
      <c r="C30" s="9" t="inlineStr">
        <is>
          <t>DPDP recording notice</t>
        </is>
      </c>
      <c r="D30" s="8" t="inlineStr">
        <is>
          <t>Is the DPDP notice on CCTV and audio recording displayed at the entrance and every sales desk?</t>
        </is>
      </c>
      <c r="E30" s="8" t="inlineStr">
        <is>
          <t>Yes / No / N/A</t>
        </is>
      </c>
      <c r="F30" s="8" t="inlineStr">
        <is>
          <t>Optional</t>
        </is>
      </c>
      <c r="G30" s="7" t="n">
        <v>3</v>
      </c>
      <c r="H30" s="7" t="inlineStr"/>
      <c r="I30" s="8" t="inlineStr">
        <is>
          <t>Notice readable at the entrance and on each sales desk, not hidden behind brochures.</t>
        </is>
      </c>
      <c r="J30" s="10" t="inlineStr"/>
      <c r="K30" s="10" t="inlineStr"/>
      <c r="L30" s="7">
        <f>IF(J30="Yes",G30,IF(OR(J30="No",J30=""),0,""))</f>
        <v/>
      </c>
    </row>
    <row r="32">
      <c r="I32" s="4" t="inlineStr">
        <is>
          <t>Points earned</t>
        </is>
      </c>
      <c r="L32" s="14">
        <f>SUM(L7:L30)</f>
        <v/>
      </c>
    </row>
    <row r="33">
      <c r="I33" s="4" t="inlineStr">
        <is>
          <t>Points possible (items not N/A)</t>
        </is>
      </c>
      <c r="L33" s="14">
        <f>SUMIFS(G7:G30,J7:J30,"&lt;&gt;N/A",E7:E30,"&lt;&gt;Text",E7:E30,"&lt;&gt;Number",E7:E30,"&lt;&gt;Photo")</f>
        <v/>
      </c>
    </row>
    <row r="34">
      <c r="I34" s="4" t="inlineStr">
        <is>
          <t>Fatal items failed</t>
        </is>
      </c>
      <c r="L34" s="14">
        <f>COUNTIFS(H7:H30,"Yes",J7:J30,"No")</f>
        <v/>
      </c>
    </row>
    <row r="35">
      <c r="I35" s="15" t="inlineStr">
        <is>
          <t>Score out of 100 (pass mark 90)</t>
        </is>
      </c>
      <c r="L35" s="16">
        <f>IF(L34&gt;0,0,IFERROR(ROUND(L32/L33*100,0),0))</f>
        <v/>
      </c>
    </row>
    <row r="36">
      <c r="I36" s="4" t="inlineStr">
        <is>
          <t>Result</t>
        </is>
      </c>
      <c r="L36" s="17">
        <f>IF(L34&gt;0,"FAIL (fatal)",IF(L35&gt;=90,"PASS","BELOW MARK"))</f>
        <v/>
      </c>
    </row>
  </sheetData>
  <autoFilter ref="A6:L30"/>
  <dataValidations count="1">
    <dataValidation sqref="J7 J8 J9 J10 J11 J12 J13 J14 J15 J16 J17 J18 J19 J20 J21 J22 J23 J24 J25 J26 J27 J28 J29 J30"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Showroom Daily Opening Checklist</t>
        </is>
      </c>
    </row>
    <row r="2">
      <c r="A2" s="4" t="inlineStr">
        <is>
          <t>What it is</t>
        </is>
      </c>
      <c r="B2" s="18" t="inlineStr">
        <is>
          <t>A showroom daily opening checklist is the set of morning checks a showroom manager completes before the first customer arrives, so display cars are clean and priced, test-drive vehicles are ready and legal, and the lounge and delivery bay look the part. It covers the facade and forecourt, display cars, test drives, accessories wall, customer lounge, delivery bay, sales desk, grooming and safety. The Showroom Manager fills it on the phone before opening, with live photos stamped with GPS and time, and the Area Manager reviews it the same morning. Any No raises a ticket with an owner and a deadline. Invalid test-drive papers or a blocked fire exit are fatal and escalate at once.</t>
        </is>
      </c>
    </row>
    <row r="3">
      <c r="A3" s="4" t="inlineStr">
        <is>
          <t>Team</t>
        </is>
      </c>
      <c r="B3" s="18" t="inlineStr">
        <is>
          <t>Store Operations</t>
        </is>
      </c>
    </row>
    <row r="4">
      <c r="A4" s="4" t="inlineStr">
        <is>
          <t>Filled by</t>
        </is>
      </c>
      <c r="B4" s="18" t="inlineStr">
        <is>
          <t>Showroom Manager</t>
        </is>
      </c>
    </row>
    <row r="5">
      <c r="A5" s="4" t="inlineStr">
        <is>
          <t>Reviewed by</t>
        </is>
      </c>
      <c r="B5" s="18" t="inlineStr">
        <is>
          <t>Area Manager</t>
        </is>
      </c>
    </row>
    <row r="6">
      <c r="A6" s="4" t="inlineStr">
        <is>
          <t>Cadence</t>
        </is>
      </c>
      <c r="B6" s="18" t="inlineStr">
        <is>
          <t>Daily</t>
        </is>
      </c>
    </row>
    <row r="7">
      <c r="A7" s="4" t="inlineStr">
        <is>
          <t>Time</t>
        </is>
      </c>
      <c r="B7" s="18" t="inlineStr">
        <is>
          <t>About 20 minutes</t>
        </is>
      </c>
    </row>
    <row r="8">
      <c r="A8" s="4" t="inlineStr">
        <is>
          <t>Store formats</t>
        </is>
      </c>
      <c r="B8" s="18" t="inlineStr">
        <is>
          <t>Automobile and two-wheeler showrooms</t>
        </is>
      </c>
    </row>
    <row r="9">
      <c r="A9" s="4" t="inlineStr">
        <is>
          <t>Items</t>
        </is>
      </c>
      <c r="B9" s="18" t="inlineStr">
        <is>
          <t>24</t>
        </is>
      </c>
    </row>
    <row r="10">
      <c r="A10" s="4" t="inlineStr">
        <is>
          <t>Scoring</t>
        </is>
      </c>
      <c r="B10" s="18" t="inlineStr">
        <is>
          <t>Weight 1 to 5 per item. Score = points earned / points possible for items not marked N/A, out of 100. Pass mark 90. A failed fatal item sets the score to zero.</t>
        </is>
      </c>
    </row>
    <row r="11">
      <c r="A11" s="4" t="inlineStr">
        <is>
          <t>Source</t>
        </is>
      </c>
      <c r="B11" s="18" t="inlineStr">
        <is>
          <t>https://borentis.com/solutions/products/borentisops/checklist-templates/showroom-daily-opening-checklist/</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Why are test-drive papers a fatal item?</t>
        </is>
      </c>
      <c r="B2" s="20" t="inlineStr">
        <is>
          <t>A test-drive vehicle out on the road with expired insurance or PUC is a legal and financial risk for the dealership, and an accident on such a drive is the kind of event no display score can make up for. Marking it fatal means the vehicle is pulled from test drives and the Area Manager is alerted the moment the item fails, until valid papers are back in the glovebox.</t>
        </is>
      </c>
    </row>
    <row r="3">
      <c r="A3" s="20" t="inlineStr">
        <is>
          <t>How long does the showroom opening checklist take?</t>
        </is>
      </c>
      <c r="B3" s="20" t="inlineStr">
        <is>
          <t>About 20 minutes for one person with a phone, most of it spent walking the display cars and the test-drive line. Showrooms that open at 9:30 usually start at 9:00. On weekends and during Navratri or Diwali, when deliveries are heavy, it helps to fill the delivery bay and workshop items first, so the service team has time to fix anything before the first family arrives for a handover.</t>
        </is>
      </c>
    </row>
    <row r="4">
      <c r="A4" s="20" t="inlineStr">
        <is>
          <t>Does it work for two-wheeler showrooms too?</t>
        </is>
      </c>
      <c r="B4" s="20" t="inlineStr">
        <is>
          <t>Yes. The sections are the same, and a two-wheeler showroom simply marks items that do not apply as N/A, which removes them from the score. Many two-wheeler brands add a helmet and riding gear check to the test-drive section, and a line for the demo scooters on charge. Both are easy to add before import, and the scoring adjusts to the new weights.</t>
        </is>
      </c>
    </row>
    <row r="5">
      <c r="A5" s="20" t="inlineStr">
        <is>
          <t>Can I import this template into BorentisOps?</t>
        </is>
      </c>
      <c r="B5" s="20" t="inlineStr">
        <is>
          <t>Yes. The Excel download keeps the same columns BorentisOps uses: section, item, question, answer type, photo rule, weight and fatal flag, so it imports as a checklist without retyping. A Borentis onboarding person maps the roles and stores, sets who fills it and who reviews it, and schedules it so it reaches the right phone at the right time. You can edit, add or remove items before or after the import.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2026-09-30T04:53:39Z</dcterms:created>
  <dcterms:modified xmlns:dcterms="http://purl.org/dc/terms/" xmlns:xsi="http://www.w3.org/2001/XMLSchema-instance" xsi:type="dcterms:W3CDTF">2026-09-30T04:53:39Z</dcterms:modified>
</cp:coreProperties>
</file>