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6" fillId="2" borderId="1" applyAlignment="1" pivotButton="0" quotePrefix="0" xfId="0">
      <alignment vertical="top"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0"/>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Store Self Compliance Checklist</t>
        </is>
      </c>
    </row>
    <row r="2">
      <c r="A2" s="2" t="inlineStr">
        <is>
          <t>Monthly licence, notice, fire and labour compliance check for every store.</t>
        </is>
      </c>
    </row>
    <row r="3">
      <c r="A3" s="3" t="inlineStr">
        <is>
          <t>Filled by Store Manager · reviewed by Compliance Officer · Monthly · about 30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Registrations and certificates</t>
        </is>
      </c>
      <c r="C7" s="9" t="inlineStr">
        <is>
          <t>Shops and Establishments certificate</t>
        </is>
      </c>
      <c r="D7" s="8" t="inlineStr">
        <is>
          <t>Is a valid Shops and Establishments registration certificate displayed, with the correct store address?</t>
        </is>
      </c>
      <c r="E7" s="8" t="inlineStr">
        <is>
          <t>Yes / No / N/A</t>
        </is>
      </c>
      <c r="F7" s="8" t="inlineStr">
        <is>
          <t>Required</t>
        </is>
      </c>
      <c r="G7" s="7" t="n">
        <v>5</v>
      </c>
      <c r="H7" s="7" t="inlineStr">
        <is>
          <t>Yes</t>
        </is>
      </c>
      <c r="I7" s="8" t="inlineStr">
        <is>
          <t>Certificate valid on today's date, displayed where an inspector can read it.</t>
        </is>
      </c>
      <c r="J7" s="10" t="inlineStr"/>
      <c r="K7" s="10" t="inlineStr"/>
      <c r="L7" s="7">
        <f>IF(J7="Yes",G7,IF(OR(J7="No",J7=""),0,""))</f>
        <v/>
      </c>
    </row>
    <row r="8">
      <c r="A8" s="11" t="n">
        <v>2</v>
      </c>
      <c r="B8" s="12" t="inlineStr">
        <is>
          <t>Registrations and certificates</t>
        </is>
      </c>
      <c r="C8" s="13" t="inlineStr">
        <is>
          <t>GST registration displayed</t>
        </is>
      </c>
      <c r="D8" s="12" t="inlineStr">
        <is>
          <t>Is the GST registration certificate displayed, with the GSTIN matching the store's invoices?</t>
        </is>
      </c>
      <c r="E8" s="12" t="inlineStr">
        <is>
          <t>Yes / No / N/A</t>
        </is>
      </c>
      <c r="F8" s="12" t="inlineStr">
        <is>
          <t>Required</t>
        </is>
      </c>
      <c r="G8" s="11" t="n">
        <v>4</v>
      </c>
      <c r="H8" s="11" t="inlineStr"/>
      <c r="I8" s="12" t="inlineStr">
        <is>
          <t>Certificate displayed, GSTIN and address match today's printed invoices.</t>
        </is>
      </c>
      <c r="J8" s="10" t="inlineStr"/>
      <c r="K8" s="10" t="inlineStr"/>
      <c r="L8" s="11">
        <f>IF(J8="Yes",G8,IF(OR(J8="No",J8=""),0,""))</f>
        <v/>
      </c>
    </row>
    <row r="9">
      <c r="A9" s="11" t="n">
        <v>3</v>
      </c>
      <c r="B9" s="12" t="inlineStr">
        <is>
          <t>Registrations and certificates</t>
        </is>
      </c>
      <c r="C9" s="13" t="inlineStr">
        <is>
          <t>Trade licence</t>
        </is>
      </c>
      <c r="D9" s="12" t="inlineStr">
        <is>
          <t>Is the municipal trade licence valid and filed, with the renewal date noted?</t>
        </is>
      </c>
      <c r="E9" s="12" t="inlineStr">
        <is>
          <t>Yes / No / N/A</t>
        </is>
      </c>
      <c r="F9" s="12" t="inlineStr">
        <is>
          <t>Optional</t>
        </is>
      </c>
      <c r="G9" s="11" t="n">
        <v>3</v>
      </c>
      <c r="H9" s="11" t="inlineStr"/>
      <c r="I9" s="12" t="inlineStr">
        <is>
          <t>Licence current, copy filed, renewal date entered in the tracker.</t>
        </is>
      </c>
      <c r="J9" s="10" t="inlineStr"/>
      <c r="K9" s="10" t="inlineStr"/>
      <c r="L9" s="11">
        <f>IF(J9="Yes",G9,IF(OR(J9="No",J9=""),0,""))</f>
        <v/>
      </c>
    </row>
    <row r="10">
      <c r="A10" s="11" t="n">
        <v>4</v>
      </c>
      <c r="B10" s="12" t="inlineStr">
        <is>
          <t>Registrations and certificates</t>
        </is>
      </c>
      <c r="C10" s="13" t="inlineStr">
        <is>
          <t>FSSAI licence for cafes</t>
        </is>
      </c>
      <c r="D10" s="12" t="inlineStr">
        <is>
          <t>For a cafe or any outlet selling food, is a valid FSSAI licence displayed?</t>
        </is>
      </c>
      <c r="E10" s="12" t="inlineStr">
        <is>
          <t>Yes / No / N/A</t>
        </is>
      </c>
      <c r="F10" s="12" t="inlineStr">
        <is>
          <t>Required</t>
        </is>
      </c>
      <c r="G10" s="11" t="n">
        <v>4</v>
      </c>
      <c r="H10" s="11" t="inlineStr"/>
      <c r="I10" s="12" t="inlineStr">
        <is>
          <t>Licence current and displayed near the counter, or N/A where no food is sold.</t>
        </is>
      </c>
      <c r="J10" s="10" t="inlineStr"/>
      <c r="K10" s="10" t="inlineStr"/>
      <c r="L10" s="11">
        <f>IF(J10="Yes",G10,IF(OR(J10="No",J10=""),0,""))</f>
        <v/>
      </c>
    </row>
    <row r="11">
      <c r="A11" s="11" t="n">
        <v>5</v>
      </c>
      <c r="B11" s="12" t="inlineStr">
        <is>
          <t>Registrations and certificates</t>
        </is>
      </c>
      <c r="C11" s="13" t="inlineStr">
        <is>
          <t>Signage permission</t>
        </is>
      </c>
      <c r="D11" s="12" t="inlineStr">
        <is>
          <t>Is the permission or fee receipt for the external signage current?</t>
        </is>
      </c>
      <c r="E11" s="12" t="inlineStr">
        <is>
          <t>Yes / No / N/A</t>
        </is>
      </c>
      <c r="F11" s="12" t="inlineStr">
        <is>
          <t>No</t>
        </is>
      </c>
      <c r="G11" s="11" t="n">
        <v>2</v>
      </c>
      <c r="H11" s="11" t="inlineStr"/>
      <c r="I11" s="12" t="inlineStr">
        <is>
          <t>Latest signage permission or fee receipt on file for the current year.</t>
        </is>
      </c>
      <c r="J11" s="10" t="inlineStr"/>
      <c r="K11" s="10" t="inlineStr"/>
      <c r="L11" s="11">
        <f>IF(J11="Yes",G11,IF(OR(J11="No",J11=""),0,""))</f>
        <v/>
      </c>
    </row>
    <row r="12">
      <c r="A12" s="11" t="n">
        <v>6</v>
      </c>
      <c r="B12" s="12" t="inlineStr">
        <is>
          <t>Pricing and invoicing</t>
        </is>
      </c>
      <c r="C12" s="13" t="inlineStr">
        <is>
          <t>Legal Metrology MRP labels</t>
        </is>
      </c>
      <c r="D12" s="12" t="inlineStr">
        <is>
          <t>Does every displayed product carry an MRP label with net quantity, maker details and consumer care contact?</t>
        </is>
      </c>
      <c r="E12" s="12" t="inlineStr">
        <is>
          <t>Yes / No / N/A</t>
        </is>
      </c>
      <c r="F12" s="12" t="inlineStr">
        <is>
          <t>Optional</t>
        </is>
      </c>
      <c r="G12" s="11" t="n">
        <v>4</v>
      </c>
      <c r="H12" s="11" t="inlineStr"/>
      <c r="I12" s="12" t="inlineStr">
        <is>
          <t>Ten random products checked, every label complete and readable.</t>
        </is>
      </c>
      <c r="J12" s="10" t="inlineStr"/>
      <c r="K12" s="10" t="inlineStr"/>
      <c r="L12" s="11">
        <f>IF(J12="Yes",G12,IF(OR(J12="No",J12=""),0,""))</f>
        <v/>
      </c>
    </row>
    <row r="13">
      <c r="A13" s="11" t="n">
        <v>7</v>
      </c>
      <c r="B13" s="12" t="inlineStr">
        <is>
          <t>Pricing and invoicing</t>
        </is>
      </c>
      <c r="C13" s="13" t="inlineStr">
        <is>
          <t>GST invoice format</t>
        </is>
      </c>
      <c r="D13" s="12" t="inlineStr">
        <is>
          <t>Does a sample GST invoice show GSTIN, HSN, tax split, invoice number and store address?</t>
        </is>
      </c>
      <c r="E13" s="12" t="inlineStr">
        <is>
          <t>Yes / No / N/A</t>
        </is>
      </c>
      <c r="F13" s="12" t="inlineStr">
        <is>
          <t>Optional</t>
        </is>
      </c>
      <c r="G13" s="11" t="n">
        <v>3</v>
      </c>
      <c r="H13" s="11" t="inlineStr"/>
      <c r="I13" s="12" t="inlineStr">
        <is>
          <t>Every mandatory field present on the sample invoice, printed legibly.</t>
        </is>
      </c>
      <c r="J13" s="10" t="inlineStr"/>
      <c r="K13" s="10" t="inlineStr"/>
      <c r="L13" s="11">
        <f>IF(J13="Yes",G13,IF(OR(J13="No",J13=""),0,""))</f>
        <v/>
      </c>
    </row>
    <row r="14">
      <c r="A14" s="11" t="n">
        <v>8</v>
      </c>
      <c r="B14" s="12" t="inlineStr">
        <is>
          <t>Pricing and invoicing</t>
        </is>
      </c>
      <c r="C14" s="13" t="inlineStr">
        <is>
          <t>Weighing scale stamping</t>
        </is>
      </c>
      <c r="D14" s="12" t="inlineStr">
        <is>
          <t>Where a scale is used, such as jewellery or cafes, is its verification stamp current?</t>
        </is>
      </c>
      <c r="E14" s="12" t="inlineStr">
        <is>
          <t>Yes / No / N/A</t>
        </is>
      </c>
      <c r="F14" s="12" t="inlineStr">
        <is>
          <t>Required</t>
        </is>
      </c>
      <c r="G14" s="11" t="n">
        <v>3</v>
      </c>
      <c r="H14" s="11" t="inlineStr"/>
      <c r="I14" s="12" t="inlineStr">
        <is>
          <t>Stamp or certificate within its validity date, or N/A if no scale is used.</t>
        </is>
      </c>
      <c r="J14" s="10" t="inlineStr"/>
      <c r="K14" s="10" t="inlineStr"/>
      <c r="L14" s="11">
        <f>IF(J14="Yes",G14,IF(OR(J14="No",J14=""),0,""))</f>
        <v/>
      </c>
    </row>
    <row r="15">
      <c r="A15" s="11" t="n">
        <v>9</v>
      </c>
      <c r="B15" s="12" t="inlineStr">
        <is>
          <t>Pricing and invoicing</t>
        </is>
      </c>
      <c r="C15" s="13" t="inlineStr">
        <is>
          <t>Price and offer parity</t>
        </is>
      </c>
      <c r="D15" s="12" t="inlineStr">
        <is>
          <t>Do displayed prices and offers match what the billing system charges?</t>
        </is>
      </c>
      <c r="E15" s="12" t="inlineStr">
        <is>
          <t>Yes / No / N/A</t>
        </is>
      </c>
      <c r="F15" s="12" t="inlineStr">
        <is>
          <t>No</t>
        </is>
      </c>
      <c r="G15" s="11" t="n">
        <v>3</v>
      </c>
      <c r="H15" s="11" t="inlineStr"/>
      <c r="I15" s="12" t="inlineStr">
        <is>
          <t>Five products billed in test mode, all match the displayed price.</t>
        </is>
      </c>
      <c r="J15" s="10" t="inlineStr"/>
      <c r="K15" s="10" t="inlineStr"/>
      <c r="L15" s="11">
        <f>IF(J15="Yes",G15,IF(OR(J15="No",J15=""),0,""))</f>
        <v/>
      </c>
    </row>
    <row r="16">
      <c r="A16" s="7" t="n">
        <v>10</v>
      </c>
      <c r="B16" s="8" t="inlineStr">
        <is>
          <t>Fire and building safety</t>
        </is>
      </c>
      <c r="C16" s="9" t="inlineStr">
        <is>
          <t>Fire NOC valid</t>
        </is>
      </c>
      <c r="D16" s="8" t="inlineStr">
        <is>
          <t>Is the fire NOC for the premises valid, with a copy on file at the store?</t>
        </is>
      </c>
      <c r="E16" s="8" t="inlineStr">
        <is>
          <t>Yes / No / N/A</t>
        </is>
      </c>
      <c r="F16" s="8" t="inlineStr">
        <is>
          <t>No</t>
        </is>
      </c>
      <c r="G16" s="7" t="n">
        <v>5</v>
      </c>
      <c r="H16" s="7" t="inlineStr">
        <is>
          <t>Yes</t>
        </is>
      </c>
      <c r="I16" s="8" t="inlineStr">
        <is>
          <t>NOC valid on today's date, copy filed, renewal date in the tracker.</t>
        </is>
      </c>
      <c r="J16" s="10" t="inlineStr"/>
      <c r="K16" s="10" t="inlineStr"/>
      <c r="L16" s="7">
        <f>IF(J16="Yes",G16,IF(OR(J16="No",J16=""),0,""))</f>
        <v/>
      </c>
    </row>
    <row r="17">
      <c r="A17" s="7" t="n">
        <v>11</v>
      </c>
      <c r="B17" s="8" t="inlineStr">
        <is>
          <t>Fire and building safety</t>
        </is>
      </c>
      <c r="C17" s="9" t="inlineStr">
        <is>
          <t>Extinguishers serviced</t>
        </is>
      </c>
      <c r="D17" s="8" t="inlineStr">
        <is>
          <t>Are all extinguishers mounted, pressure in the green and serviced within the last year?</t>
        </is>
      </c>
      <c r="E17" s="8" t="inlineStr">
        <is>
          <t>Yes / No / N/A</t>
        </is>
      </c>
      <c r="F17" s="8" t="inlineStr">
        <is>
          <t>Required</t>
        </is>
      </c>
      <c r="G17" s="7" t="n">
        <v>5</v>
      </c>
      <c r="H17" s="7" t="inlineStr">
        <is>
          <t>Yes</t>
        </is>
      </c>
      <c r="I17" s="8" t="inlineStr">
        <is>
          <t>Every extinguisher mounted, gauge in green, service tag current.</t>
        </is>
      </c>
      <c r="J17" s="10" t="inlineStr"/>
      <c r="K17" s="10" t="inlineStr"/>
      <c r="L17" s="7">
        <f>IF(J17="Yes",G17,IF(OR(J17="No",J17=""),0,""))</f>
        <v/>
      </c>
    </row>
    <row r="18">
      <c r="A18" s="7" t="n">
        <v>12</v>
      </c>
      <c r="B18" s="8" t="inlineStr">
        <is>
          <t>Fire and building safety</t>
        </is>
      </c>
      <c r="C18" s="9" t="inlineStr">
        <is>
          <t>Emergency exit clear</t>
        </is>
      </c>
      <c r="D18" s="8" t="inlineStr">
        <is>
          <t>Is the emergency exit unlocked, free of stock and marked with a lit exit sign?</t>
        </is>
      </c>
      <c r="E18" s="8" t="inlineStr">
        <is>
          <t>Yes / No / N/A</t>
        </is>
      </c>
      <c r="F18" s="8" t="inlineStr">
        <is>
          <t>Required</t>
        </is>
      </c>
      <c r="G18" s="7" t="n">
        <v>5</v>
      </c>
      <c r="H18" s="7" t="inlineStr">
        <is>
          <t>Yes</t>
        </is>
      </c>
      <c r="I18" s="8" t="inlineStr">
        <is>
          <t>Exit opens freely from inside, nothing in front, sign lit.</t>
        </is>
      </c>
      <c r="J18" s="10" t="inlineStr"/>
      <c r="K18" s="10" t="inlineStr"/>
      <c r="L18" s="7">
        <f>IF(J18="Yes",G18,IF(OR(J18="No",J18=""),0,""))</f>
        <v/>
      </c>
    </row>
    <row r="19">
      <c r="A19" s="11" t="n">
        <v>13</v>
      </c>
      <c r="B19" s="12" t="inlineStr">
        <is>
          <t>Fire and building safety</t>
        </is>
      </c>
      <c r="C19" s="13" t="inlineStr">
        <is>
          <t>Smoke detectors and alarm</t>
        </is>
      </c>
      <c r="D19" s="12" t="inlineStr">
        <is>
          <t>Are smoke detectors and the fire alarm panel working with no fault lights?</t>
        </is>
      </c>
      <c r="E19" s="12" t="inlineStr">
        <is>
          <t>Yes / No / N/A</t>
        </is>
      </c>
      <c r="F19" s="12" t="inlineStr">
        <is>
          <t>Optional</t>
        </is>
      </c>
      <c r="G19" s="11" t="n">
        <v>3</v>
      </c>
      <c r="H19" s="11" t="inlineStr"/>
      <c r="I19" s="12" t="inlineStr">
        <is>
          <t>Alarm panel shows normal, last test date recorded this month.</t>
        </is>
      </c>
      <c r="J19" s="10" t="inlineStr"/>
      <c r="K19" s="10" t="inlineStr"/>
      <c r="L19" s="11">
        <f>IF(J19="Yes",G19,IF(OR(J19="No",J19=""),0,""))</f>
        <v/>
      </c>
    </row>
    <row r="20">
      <c r="A20" s="11" t="n">
        <v>14</v>
      </c>
      <c r="B20" s="12" t="inlineStr">
        <is>
          <t>Fire and building safety</t>
        </is>
      </c>
      <c r="C20" s="13" t="inlineStr">
        <is>
          <t>Electrical panel</t>
        </is>
      </c>
      <c r="D20" s="12" t="inlineStr">
        <is>
          <t>Is the electrical panel closed, labelled and kept clear of stock?</t>
        </is>
      </c>
      <c r="E20" s="12" t="inlineStr">
        <is>
          <t>Yes / No / N/A</t>
        </is>
      </c>
      <c r="F20" s="12" t="inlineStr">
        <is>
          <t>Optional</t>
        </is>
      </c>
      <c r="G20" s="11" t="n">
        <v>3</v>
      </c>
      <c r="H20" s="11" t="inlineStr"/>
      <c r="I20" s="12" t="inlineStr">
        <is>
          <t>Panel door shut, circuits labelled, clear space in front of it.</t>
        </is>
      </c>
      <c r="J20" s="10" t="inlineStr"/>
      <c r="K20" s="10" t="inlineStr"/>
      <c r="L20" s="11">
        <f>IF(J20="Yes",G20,IF(OR(J20="No",J20=""),0,""))</f>
        <v/>
      </c>
    </row>
    <row r="21">
      <c r="A21" s="11" t="n">
        <v>15</v>
      </c>
      <c r="B21" s="12" t="inlineStr">
        <is>
          <t>Fire and building safety</t>
        </is>
      </c>
      <c r="C21" s="13" t="inlineStr">
        <is>
          <t>First aid kit</t>
        </is>
      </c>
      <c r="D21" s="12" t="inlineStr">
        <is>
          <t>Is the first aid kit complete and within expiry?</t>
        </is>
      </c>
      <c r="E21" s="12" t="inlineStr">
        <is>
          <t>Yes / No / N/A</t>
        </is>
      </c>
      <c r="F21" s="12" t="inlineStr">
        <is>
          <t>Optional</t>
        </is>
      </c>
      <c r="G21" s="11" t="n">
        <v>2</v>
      </c>
      <c r="H21" s="11" t="inlineStr"/>
      <c r="I21" s="12" t="inlineStr">
        <is>
          <t>Kit matches the contents list, nothing past its expiry date.</t>
        </is>
      </c>
      <c r="J21" s="10" t="inlineStr"/>
      <c r="K21" s="10" t="inlineStr"/>
      <c r="L21" s="11">
        <f>IF(J21="Yes",G21,IF(OR(J21="No",J21=""),0,""))</f>
        <v/>
      </c>
    </row>
    <row r="22">
      <c r="A22" s="11" t="n">
        <v>16</v>
      </c>
      <c r="B22" s="12" t="inlineStr">
        <is>
          <t>Data and customer notices</t>
        </is>
      </c>
      <c r="C22" s="13" t="inlineStr">
        <is>
          <t>DPDP recording notice</t>
        </is>
      </c>
      <c r="D22" s="12" t="inlineStr">
        <is>
          <t>Is the DPDP recording notice displayed at the entrance where customers can read it before entering?</t>
        </is>
      </c>
      <c r="E22" s="12" t="inlineStr">
        <is>
          <t>Yes / No / N/A</t>
        </is>
      </c>
      <c r="F22" s="12" t="inlineStr">
        <is>
          <t>Required</t>
        </is>
      </c>
      <c r="G22" s="11" t="n">
        <v>4</v>
      </c>
      <c r="H22" s="11" t="inlineStr"/>
      <c r="I22" s="12" t="inlineStr">
        <is>
          <t>Notice at the entrance at a readable height, text clear and current.</t>
        </is>
      </c>
      <c r="J22" s="10" t="inlineStr"/>
      <c r="K22" s="10" t="inlineStr"/>
      <c r="L22" s="11">
        <f>IF(J22="Yes",G22,IF(OR(J22="No",J22=""),0,""))</f>
        <v/>
      </c>
    </row>
    <row r="23">
      <c r="A23" s="11" t="n">
        <v>17</v>
      </c>
      <c r="B23" s="12" t="inlineStr">
        <is>
          <t>Data and customer notices</t>
        </is>
      </c>
      <c r="C23" s="13" t="inlineStr">
        <is>
          <t>CCTV notice</t>
        </is>
      </c>
      <c r="D23" s="12" t="inlineStr">
        <is>
          <t>Is the CCTV surveillance notice displayed at the entrance?</t>
        </is>
      </c>
      <c r="E23" s="12" t="inlineStr">
        <is>
          <t>Yes / No / N/A</t>
        </is>
      </c>
      <c r="F23" s="12" t="inlineStr">
        <is>
          <t>Required</t>
        </is>
      </c>
      <c r="G23" s="11" t="n">
        <v>3</v>
      </c>
      <c r="H23" s="11" t="inlineStr"/>
      <c r="I23" s="12" t="inlineStr">
        <is>
          <t>CCTV notice visible at the entrance, not hidden behind displays.</t>
        </is>
      </c>
      <c r="J23" s="10" t="inlineStr"/>
      <c r="K23" s="10" t="inlineStr"/>
      <c r="L23" s="11">
        <f>IF(J23="Yes",G23,IF(OR(J23="No",J23=""),0,""))</f>
        <v/>
      </c>
    </row>
    <row r="24">
      <c r="A24" s="11" t="n">
        <v>18</v>
      </c>
      <c r="B24" s="12" t="inlineStr">
        <is>
          <t>Data and customer notices</t>
        </is>
      </c>
      <c r="C24" s="13" t="inlineStr">
        <is>
          <t>Customer consent at billing</t>
        </is>
      </c>
      <c r="D24" s="12" t="inlineStr">
        <is>
          <t>Is customer consent taken before saving phone numbers for messages or offers?</t>
        </is>
      </c>
      <c r="E24" s="12" t="inlineStr">
        <is>
          <t>Yes / No / N/A</t>
        </is>
      </c>
      <c r="F24" s="12" t="inlineStr">
        <is>
          <t>No</t>
        </is>
      </c>
      <c r="G24" s="11" t="n">
        <v>3</v>
      </c>
      <c r="H24" s="11" t="inlineStr"/>
      <c r="I24" s="12" t="inlineStr">
        <is>
          <t>Staff ask before saving numbers, consent recorded in the billing system.</t>
        </is>
      </c>
      <c r="J24" s="10" t="inlineStr"/>
      <c r="K24" s="10" t="inlineStr"/>
      <c r="L24" s="11">
        <f>IF(J24="Yes",G24,IF(OR(J24="No",J24=""),0,""))</f>
        <v/>
      </c>
    </row>
    <row r="25">
      <c r="A25" s="11" t="n">
        <v>19</v>
      </c>
      <c r="B25" s="12" t="inlineStr">
        <is>
          <t>Data and customer notices</t>
        </is>
      </c>
      <c r="C25" s="13" t="inlineStr">
        <is>
          <t>Grievance contact displayed</t>
        </is>
      </c>
      <c r="D25" s="12" t="inlineStr">
        <is>
          <t>Is the customer care and grievance contact displayed near the billing counter?</t>
        </is>
      </c>
      <c r="E25" s="12" t="inlineStr">
        <is>
          <t>Yes / No / N/A</t>
        </is>
      </c>
      <c r="F25" s="12" t="inlineStr">
        <is>
          <t>Optional</t>
        </is>
      </c>
      <c r="G25" s="11" t="n">
        <v>2</v>
      </c>
      <c r="H25" s="11" t="inlineStr"/>
      <c r="I25" s="12" t="inlineStr">
        <is>
          <t>Phone number and email for complaints visible at the counter.</t>
        </is>
      </c>
      <c r="J25" s="10" t="inlineStr"/>
      <c r="K25" s="10" t="inlineStr"/>
      <c r="L25" s="11">
        <f>IF(J25="Yes",G25,IF(OR(J25="No",J25=""),0,""))</f>
        <v/>
      </c>
    </row>
    <row r="26">
      <c r="A26" s="11" t="n">
        <v>20</v>
      </c>
      <c r="B26" s="12" t="inlineStr">
        <is>
          <t>Labour and people</t>
        </is>
      </c>
      <c r="C26" s="13" t="inlineStr">
        <is>
          <t>POSH committee notice</t>
        </is>
      </c>
      <c r="D26" s="12" t="inlineStr">
        <is>
          <t>Is the notice naming the Internal Committee under the POSH law displayed for staff?</t>
        </is>
      </c>
      <c r="E26" s="12" t="inlineStr">
        <is>
          <t>Yes / No / N/A</t>
        </is>
      </c>
      <c r="F26" s="12" t="inlineStr">
        <is>
          <t>Required</t>
        </is>
      </c>
      <c r="G26" s="11" t="n">
        <v>4</v>
      </c>
      <c r="H26" s="11" t="inlineStr"/>
      <c r="I26" s="12" t="inlineStr">
        <is>
          <t>Notice lists committee members and contacts, displayed in the staff area.</t>
        </is>
      </c>
      <c r="J26" s="10" t="inlineStr"/>
      <c r="K26" s="10" t="inlineStr"/>
      <c r="L26" s="11">
        <f>IF(J26="Yes",G26,IF(OR(J26="No",J26=""),0,""))</f>
        <v/>
      </c>
    </row>
    <row r="27">
      <c r="A27" s="11" t="n">
        <v>21</v>
      </c>
      <c r="B27" s="12" t="inlineStr">
        <is>
          <t>Labour and people</t>
        </is>
      </c>
      <c r="C27" s="13" t="inlineStr">
        <is>
          <t>Holiday list displayed</t>
        </is>
      </c>
      <c r="D27" s="12" t="inlineStr">
        <is>
          <t>Is this year's list of national and festival holidays displayed for staff?</t>
        </is>
      </c>
      <c r="E27" s="12" t="inlineStr">
        <is>
          <t>Yes / No / N/A</t>
        </is>
      </c>
      <c r="F27" s="12" t="inlineStr">
        <is>
          <t>Required</t>
        </is>
      </c>
      <c r="G27" s="11" t="n">
        <v>2</v>
      </c>
      <c r="H27" s="11" t="inlineStr"/>
      <c r="I27" s="12" t="inlineStr">
        <is>
          <t>Current year holiday list displayed in the staff area.</t>
        </is>
      </c>
      <c r="J27" s="10" t="inlineStr"/>
      <c r="K27" s="10" t="inlineStr"/>
      <c r="L27" s="11">
        <f>IF(J27="Yes",G27,IF(OR(J27="No",J27=""),0,""))</f>
        <v/>
      </c>
    </row>
    <row r="28">
      <c r="A28" s="11" t="n">
        <v>22</v>
      </c>
      <c r="B28" s="12" t="inlineStr">
        <is>
          <t>Labour and people</t>
        </is>
      </c>
      <c r="C28" s="13" t="inlineStr">
        <is>
          <t>Weekly off compliance</t>
        </is>
      </c>
      <c r="D28" s="12" t="inlineStr">
        <is>
          <t>Did every staff member get their weekly off this month, as recorded in attendance?</t>
        </is>
      </c>
      <c r="E28" s="12" t="inlineStr">
        <is>
          <t>Yes / No / N/A</t>
        </is>
      </c>
      <c r="F28" s="12" t="inlineStr">
        <is>
          <t>No</t>
        </is>
      </c>
      <c r="G28" s="11" t="n">
        <v>3</v>
      </c>
      <c r="H28" s="11" t="inlineStr"/>
      <c r="I28" s="12" t="inlineStr">
        <is>
          <t>Attendance shows a weekly off for each person in every week.</t>
        </is>
      </c>
      <c r="J28" s="10" t="inlineStr"/>
      <c r="K28" s="10" t="inlineStr"/>
      <c r="L28" s="11">
        <f>IF(J28="Yes",G28,IF(OR(J28="No",J28=""),0,""))</f>
        <v/>
      </c>
    </row>
    <row r="29">
      <c r="A29" s="11" t="n">
        <v>23</v>
      </c>
      <c r="B29" s="12" t="inlineStr">
        <is>
          <t>Labour and people</t>
        </is>
      </c>
      <c r="C29" s="13" t="inlineStr">
        <is>
          <t>Working hours and overtime</t>
        </is>
      </c>
      <c r="D29" s="12" t="inlineStr">
        <is>
          <t>Are daily working hours and overtime within the limits and recorded in the register?</t>
        </is>
      </c>
      <c r="E29" s="12" t="inlineStr">
        <is>
          <t>Yes / No / N/A</t>
        </is>
      </c>
      <c r="F29" s="12" t="inlineStr">
        <is>
          <t>No</t>
        </is>
      </c>
      <c r="G29" s="11" t="n">
        <v>3</v>
      </c>
      <c r="H29" s="11" t="inlineStr"/>
      <c r="I29" s="12" t="inlineStr">
        <is>
          <t>Hours register complete for the month, overtime recorded and approved.</t>
        </is>
      </c>
      <c r="J29" s="10" t="inlineStr"/>
      <c r="K29" s="10" t="inlineStr"/>
      <c r="L29" s="11">
        <f>IF(J29="Yes",G29,IF(OR(J29="No",J29=""),0,""))</f>
        <v/>
      </c>
    </row>
    <row r="30">
      <c r="A30" s="11" t="n">
        <v>24</v>
      </c>
      <c r="B30" s="12" t="inlineStr">
        <is>
          <t>Labour and people</t>
        </is>
      </c>
      <c r="C30" s="13" t="inlineStr">
        <is>
          <t>Statutory registers</t>
        </is>
      </c>
      <c r="D30" s="12" t="inlineStr">
        <is>
          <t>Are the attendance, wage and leave registers up to date for this month?</t>
        </is>
      </c>
      <c r="E30" s="12" t="inlineStr">
        <is>
          <t>Yes / No / N/A</t>
        </is>
      </c>
      <c r="F30" s="12" t="inlineStr">
        <is>
          <t>No</t>
        </is>
      </c>
      <c r="G30" s="11" t="n">
        <v>3</v>
      </c>
      <c r="H30" s="11" t="inlineStr"/>
      <c r="I30" s="12" t="inlineStr">
        <is>
          <t>All three registers complete to the current date.</t>
        </is>
      </c>
      <c r="J30" s="10" t="inlineStr"/>
      <c r="K30" s="10" t="inlineStr"/>
      <c r="L30" s="11">
        <f>IF(J30="Yes",G30,IF(OR(J30="No",J30=""),0,""))</f>
        <v/>
      </c>
    </row>
    <row r="31">
      <c r="A31" s="11" t="n">
        <v>25</v>
      </c>
      <c r="B31" s="12" t="inlineStr">
        <is>
          <t>Labour and people</t>
        </is>
      </c>
      <c r="C31" s="13" t="inlineStr">
        <is>
          <t>Statutory notices board</t>
        </is>
      </c>
      <c r="D31" s="12" t="inlineStr">
        <is>
          <t>Is the statutory notices board in the staff area current and complete?</t>
        </is>
      </c>
      <c r="E31" s="12" t="inlineStr">
        <is>
          <t>Yes / No / N/A</t>
        </is>
      </c>
      <c r="F31" s="12" t="inlineStr">
        <is>
          <t>Optional</t>
        </is>
      </c>
      <c r="G31" s="11" t="n">
        <v>2</v>
      </c>
      <c r="H31" s="11" t="inlineStr"/>
      <c r="I31" s="12" t="inlineStr">
        <is>
          <t>Board shows the required abstracts, timings and contacts, none outdated.</t>
        </is>
      </c>
      <c r="J31" s="10" t="inlineStr"/>
      <c r="K31" s="10" t="inlineStr"/>
      <c r="L31" s="11">
        <f>IF(J31="Yes",G31,IF(OR(J31="No",J31=""),0,""))</f>
        <v/>
      </c>
    </row>
    <row r="32">
      <c r="A32" s="11" t="n">
        <v>26</v>
      </c>
      <c r="B32" s="12" t="inlineStr">
        <is>
          <t>Records and follow-up</t>
        </is>
      </c>
      <c r="C32" s="13" t="inlineStr">
        <is>
          <t>Renewal tracker</t>
        </is>
      </c>
      <c r="D32" s="12" t="inlineStr">
        <is>
          <t>Is the renewal tracker updated with every licence and certificate due in the next 90 days?</t>
        </is>
      </c>
      <c r="E32" s="12" t="inlineStr">
        <is>
          <t>Yes / No / N/A</t>
        </is>
      </c>
      <c r="F32" s="12" t="inlineStr">
        <is>
          <t>No</t>
        </is>
      </c>
      <c r="G32" s="11" t="n">
        <v>3</v>
      </c>
      <c r="H32" s="11" t="inlineStr"/>
      <c r="I32" s="12" t="inlineStr">
        <is>
          <t>Every renewal due in 90 days listed with an owner and date.</t>
        </is>
      </c>
      <c r="J32" s="10" t="inlineStr"/>
      <c r="K32" s="10" t="inlineStr"/>
      <c r="L32" s="11">
        <f>IF(J32="Yes",G32,IF(OR(J32="No",J32=""),0,""))</f>
        <v/>
      </c>
    </row>
    <row r="33">
      <c r="A33" s="11" t="n">
        <v>27</v>
      </c>
      <c r="B33" s="12" t="inlineStr">
        <is>
          <t>Records and follow-up</t>
        </is>
      </c>
      <c r="C33" s="13" t="inlineStr">
        <is>
          <t>Inspection visit record</t>
        </is>
      </c>
      <c r="D33" s="12" t="inlineStr">
        <is>
          <t>Is every visit by an inspector or authority this month recorded with outcome?</t>
        </is>
      </c>
      <c r="E33" s="12" t="inlineStr">
        <is>
          <t>Yes / No / N/A</t>
        </is>
      </c>
      <c r="F33" s="12" t="inlineStr">
        <is>
          <t>No</t>
        </is>
      </c>
      <c r="G33" s="11" t="n">
        <v>2</v>
      </c>
      <c r="H33" s="11" t="inlineStr"/>
      <c r="I33" s="12" t="inlineStr">
        <is>
          <t>Each visit recorded with date, department, outcome and any notice received.</t>
        </is>
      </c>
      <c r="J33" s="10" t="inlineStr"/>
      <c r="K33" s="10" t="inlineStr"/>
      <c r="L33" s="11">
        <f>IF(J33="Yes",G33,IF(OR(J33="No",J33=""),0,""))</f>
        <v/>
      </c>
    </row>
    <row r="34">
      <c r="A34" s="11" t="n">
        <v>28</v>
      </c>
      <c r="B34" s="12" t="inlineStr">
        <is>
          <t>Records and follow-up</t>
        </is>
      </c>
      <c r="C34" s="13" t="inlineStr">
        <is>
          <t>Last month's findings closed</t>
        </is>
      </c>
      <c r="D34" s="12" t="inlineStr">
        <is>
          <t>Are all compliance tickets from last month closed with proof?</t>
        </is>
      </c>
      <c r="E34" s="12" t="inlineStr">
        <is>
          <t>Yes / No / N/A</t>
        </is>
      </c>
      <c r="F34" s="12" t="inlineStr">
        <is>
          <t>No</t>
        </is>
      </c>
      <c r="G34" s="11" t="n">
        <v>3</v>
      </c>
      <c r="H34" s="11" t="inlineStr"/>
      <c r="I34" s="12" t="inlineStr">
        <is>
          <t>Every ticket closed with an after photo or document attached.</t>
        </is>
      </c>
      <c r="J34" s="10" t="inlineStr"/>
      <c r="K34" s="10" t="inlineStr"/>
      <c r="L34" s="11">
        <f>IF(J34="Yes",G34,IF(OR(J34="No",J34=""),0,""))</f>
        <v/>
      </c>
    </row>
    <row r="36">
      <c r="I36" s="4" t="inlineStr">
        <is>
          <t>Points earned</t>
        </is>
      </c>
      <c r="L36" s="14">
        <f>SUM(L7:L34)</f>
        <v/>
      </c>
    </row>
    <row r="37">
      <c r="I37" s="4" t="inlineStr">
        <is>
          <t>Points possible (items not N/A)</t>
        </is>
      </c>
      <c r="L37" s="14">
        <f>SUMIFS(G7:G34,J7:J34,"&lt;&gt;N/A",E7:E34,"&lt;&gt;Text",E7:E34,"&lt;&gt;Number",E7:E34,"&lt;&gt;Photo")</f>
        <v/>
      </c>
    </row>
    <row r="38">
      <c r="I38" s="4" t="inlineStr">
        <is>
          <t>Fatal items failed</t>
        </is>
      </c>
      <c r="L38" s="14">
        <f>COUNTIFS(H7:H34,"Yes",J7:J34,"No")</f>
        <v/>
      </c>
    </row>
    <row r="39">
      <c r="I39" s="15" t="inlineStr">
        <is>
          <t>Score out of 100 (pass mark 90)</t>
        </is>
      </c>
      <c r="L39" s="16">
        <f>IF(L38&gt;0,0,IFERROR(ROUND(L36/L37*100,0),0))</f>
        <v/>
      </c>
    </row>
    <row r="40">
      <c r="I40" s="4" t="inlineStr">
        <is>
          <t>Result</t>
        </is>
      </c>
      <c r="L40" s="17">
        <f>IF(L38&gt;0,"FAIL (fatal)",IF(L39&gt;=90,"PASS","BELOW MARK"))</f>
        <v/>
      </c>
    </row>
  </sheetData>
  <autoFilter ref="A6:L34"/>
  <dataValidations count="1">
    <dataValidation sqref="J7 J8 J9 J10 J11 J12 J13 J14 J15 J16 J17 J18 J19 J20 J21 J22 J23 J24 J25 J26 J27 J28 J29 J30 J31 J32 J33 J34"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Store Self Compliance Checklist</t>
        </is>
      </c>
    </row>
    <row r="2">
      <c r="A2" s="4" t="inlineStr">
        <is>
          <t>What it is</t>
        </is>
      </c>
      <c r="B2" s="18" t="inlineStr">
        <is>
          <t>A store self compliance checklist is the monthly check a Store Manager runs to confirm that the store's licences, notices, fire safety and labour records are in order before an inspector or auditor visits. It covers registrations and certificates, Legal Metrology MRP and GST invoice format, the fire NOC and fire safety, the DPDP recording notice and CCTV notice, the POSH committee notice, holiday list, weekly offs and statutory registers. The Store Manager fills it on a phone with live photos of each certificate, and the Compliance Officer reviews it. Four items are fatal: the Shops and Establishments certificate, the fire NOC, extinguishers and the emergency exit. A fatal fail raises a ticket with an owner and a deadline.</t>
        </is>
      </c>
    </row>
    <row r="3">
      <c r="A3" s="4" t="inlineStr">
        <is>
          <t>Team</t>
        </is>
      </c>
      <c r="B3" s="18" t="inlineStr">
        <is>
          <t>Compliance and Safety</t>
        </is>
      </c>
    </row>
    <row r="4">
      <c r="A4" s="4" t="inlineStr">
        <is>
          <t>Filled by</t>
        </is>
      </c>
      <c r="B4" s="18" t="inlineStr">
        <is>
          <t>Store Manager</t>
        </is>
      </c>
    </row>
    <row r="5">
      <c r="A5" s="4" t="inlineStr">
        <is>
          <t>Reviewed by</t>
        </is>
      </c>
      <c r="B5" s="18" t="inlineStr">
        <is>
          <t>Compliance Officer</t>
        </is>
      </c>
    </row>
    <row r="6">
      <c r="A6" s="4" t="inlineStr">
        <is>
          <t>Cadence</t>
        </is>
      </c>
      <c r="B6" s="18" t="inlineStr">
        <is>
          <t>Monthly</t>
        </is>
      </c>
    </row>
    <row r="7">
      <c r="A7" s="4" t="inlineStr">
        <is>
          <t>Time</t>
        </is>
      </c>
      <c r="B7" s="18" t="inlineStr">
        <is>
          <t>About 30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28</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https://borentis.com/solutions/products/borentisops/checklist-templates/store-self-compliance-checklist/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the store self compliance checklist take?</t>
        </is>
      </c>
      <c r="B2" s="20" t="inlineStr">
        <is>
          <t>The monthly self compliance check takes about 30 minutes for a Store Manager, most of it spent sighting certificates and checking registers. Items like the Shops and Establishments certificate and fire NOC are quick once the store keeps a compliance folder, which most brands ask for. The first run takes longer because the renewal tracker has to be built from scratch.</t>
        </is>
      </c>
    </row>
    <row r="3">
      <c r="A3" s="20" t="inlineStr">
        <is>
          <t>Which items are fatal?</t>
        </is>
      </c>
      <c r="B3" s="20" t="inlineStr">
        <is>
          <t>Four items are fatal: the Shops and Establishments certificate, the fire NOC, serviced extinguishers and a clear emergency exit. A missing licence can close the store on an inspection, and the fire items put people at risk. A fatal fail in BorentisOps raises an immediate ticket with an owner and a deadline, and the Compliance Officer sees it on the same day.</t>
        </is>
      </c>
    </row>
    <row r="4">
      <c r="A4" s="20" t="inlineStr">
        <is>
          <t>Is this checklist legal advice?</t>
        </is>
      </c>
      <c r="B4" s="20" t="inlineStr">
        <is>
          <t>No. It is an operational checklist that helps a store keep its displays, documents and registers in order. Licence requirements differ by state and by city, and some items apply only to certain formats, such as the FSSAI licence for cafes or scale stamping for jewellery. Brands should confirm the exact list for each state with their legal or compliance team before rollout.</t>
        </is>
      </c>
    </row>
    <row r="5">
      <c r="A5" s="20" t="inlineStr">
        <is>
          <t>Can I import this template into BorentisOps?</t>
        </is>
      </c>
      <c r="B5" s="20" t="inlineStr">
        <is>
          <t>Yes. The Excel download keeps the same columns as this page and imports into BorentisOps as a checklist with weights, photo rules and fatal flags. A Borentis onboarding person maps the Store Manager and Compliance Officer roles and schedules it monthly for each store. Certificate photos are taken live with GPS and a time stamp, so the Compliance Officer can check them without visiting.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