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Visit Report Template</t>
        </is>
      </c>
    </row>
    <row r="2">
      <c r="A2" s="2" t="inlineStr">
        <is>
          <t>Scored area manager visit report covering floor, team, cash, stock and safety.</t>
        </is>
      </c>
    </row>
    <row r="3">
      <c r="A3" s="3" t="inlineStr">
        <is>
          <t>Filled by Area Manager · reviewed by Regional Head · Per visit · about 45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Exterior and first impression</t>
        </is>
      </c>
      <c r="C7" s="9" t="inlineStr">
        <is>
          <t>Facade and signage</t>
        </is>
      </c>
      <c r="D7" s="8" t="inlineStr">
        <is>
          <t>Is the facade clean and the signage fully lit, with no dead letters or torn panels?</t>
        </is>
      </c>
      <c r="E7" s="8" t="inlineStr">
        <is>
          <t>Yes / No / N/A</t>
        </is>
      </c>
      <c r="F7" s="8" t="inlineStr">
        <is>
          <t>Required</t>
        </is>
      </c>
      <c r="G7" s="7" t="n">
        <v>3</v>
      </c>
      <c r="H7" s="7" t="inlineStr"/>
      <c r="I7" s="8" t="inlineStr">
        <is>
          <t>Glass clean, every letter lit, no old posters, entrance area swept.</t>
        </is>
      </c>
      <c r="J7" s="10" t="inlineStr"/>
      <c r="K7" s="10" t="inlineStr"/>
      <c r="L7" s="7">
        <f>IF(J7="Yes",G7,IF(OR(J7="No",J7=""),0,""))</f>
        <v/>
      </c>
    </row>
    <row r="8">
      <c r="A8" s="7" t="n">
        <v>2</v>
      </c>
      <c r="B8" s="8" t="inlineStr">
        <is>
          <t>Exterior and first impression</t>
        </is>
      </c>
      <c r="C8" s="9" t="inlineStr">
        <is>
          <t>Entrance and door</t>
        </is>
      </c>
      <c r="D8" s="8" t="inlineStr">
        <is>
          <t>Is the entrance clear, the door clean and the mat in place?</t>
        </is>
      </c>
      <c r="E8" s="8" t="inlineStr">
        <is>
          <t>Yes / No / N/A</t>
        </is>
      </c>
      <c r="F8" s="8" t="inlineStr">
        <is>
          <t>Optional</t>
        </is>
      </c>
      <c r="G8" s="7" t="n">
        <v>2</v>
      </c>
      <c r="H8" s="7" t="inlineStr"/>
      <c r="I8" s="8" t="inlineStr">
        <is>
          <t>Door open or easy to open, glass clean, mat flat, nothing blocking the way in.</t>
        </is>
      </c>
      <c r="J8" s="10" t="inlineStr"/>
      <c r="K8" s="10" t="inlineStr"/>
      <c r="L8" s="7">
        <f>IF(J8="Yes",G8,IF(OR(J8="No",J8=""),0,""))</f>
        <v/>
      </c>
    </row>
    <row r="9">
      <c r="A9" s="7" t="n">
        <v>3</v>
      </c>
      <c r="B9" s="8" t="inlineStr">
        <is>
          <t>Exterior and first impression</t>
        </is>
      </c>
      <c r="C9" s="9" t="inlineStr">
        <is>
          <t>Window or hero display</t>
        </is>
      </c>
      <c r="D9" s="8" t="inlineStr">
        <is>
          <t>Is the window, display car, counter display or hero display current and matching the docket?</t>
        </is>
      </c>
      <c r="E9" s="8" t="inlineStr">
        <is>
          <t>Yes / No / N/A</t>
        </is>
      </c>
      <c r="F9" s="8" t="inlineStr">
        <is>
          <t>Required</t>
        </is>
      </c>
      <c r="G9" s="7" t="n">
        <v>3</v>
      </c>
      <c r="H9" s="7" t="inlineStr"/>
      <c r="I9" s="8" t="inlineStr">
        <is>
          <t>Current campaign or menu board, dressed and lit as the docket shows.</t>
        </is>
      </c>
      <c r="J9" s="10" t="inlineStr"/>
      <c r="K9" s="10" t="inlineStr"/>
      <c r="L9" s="7">
        <f>IF(J9="Yes",G9,IF(OR(J9="No",J9=""),0,""))</f>
        <v/>
      </c>
    </row>
    <row r="10">
      <c r="A10" s="7" t="n">
        <v>4</v>
      </c>
      <c r="B10" s="8" t="inlineStr">
        <is>
          <t>Exterior and first impression</t>
        </is>
      </c>
      <c r="C10" s="9" t="inlineStr">
        <is>
          <t>First impression</t>
        </is>
      </c>
      <c r="D10" s="8" t="inlineStr">
        <is>
          <t>Standing at the door for one minute, how would a customer rate the store, on a scale of 1 to 5?</t>
        </is>
      </c>
      <c r="E10" s="8" t="inlineStr">
        <is>
          <t>1 to 5</t>
        </is>
      </c>
      <c r="F10" s="8" t="inlineStr">
        <is>
          <t>No</t>
        </is>
      </c>
      <c r="G10" s="7" t="n">
        <v>3</v>
      </c>
      <c r="H10" s="7" t="inlineStr"/>
      <c r="I10" s="8" t="inlineStr">
        <is>
          <t>A 5 is clean, bright and calm, with staff visible and a clear hero in view.</t>
        </is>
      </c>
      <c r="J10" s="10" t="inlineStr"/>
      <c r="K10" s="10" t="inlineStr"/>
      <c r="L10" s="7">
        <f>IF(J10="","",IF(J10="N/A","",G10*J10/5))</f>
        <v/>
      </c>
    </row>
    <row r="11">
      <c r="A11" s="7" t="n">
        <v>5</v>
      </c>
      <c r="B11" s="8" t="inlineStr">
        <is>
          <t>Floor and VM</t>
        </is>
      </c>
      <c r="C11" s="9" t="inlineStr">
        <is>
          <t>Floor to display standard</t>
        </is>
      </c>
      <c r="D11" s="8" t="inlineStr">
        <is>
          <t>Is the floor laid out and dressed as per the current display standard and docket?</t>
        </is>
      </c>
      <c r="E11" s="8" t="inlineStr">
        <is>
          <t>Yes / No / N/A</t>
        </is>
      </c>
      <c r="F11" s="8" t="inlineStr">
        <is>
          <t>Required</t>
        </is>
      </c>
      <c r="G11" s="7" t="n">
        <v>3</v>
      </c>
      <c r="H11" s="7" t="inlineStr"/>
      <c r="I11" s="8" t="inlineStr">
        <is>
          <t>Zones, displays and focal points match the standard, nothing out of place.</t>
        </is>
      </c>
      <c r="J11" s="10" t="inlineStr"/>
      <c r="K11" s="10" t="inlineStr"/>
      <c r="L11" s="7">
        <f>IF(J11="Yes",G11,IF(OR(J11="No",J11=""),0,""))</f>
        <v/>
      </c>
    </row>
    <row r="12">
      <c r="A12" s="7" t="n">
        <v>6</v>
      </c>
      <c r="B12" s="8" t="inlineStr">
        <is>
          <t>Floor and VM</t>
        </is>
      </c>
      <c r="C12" s="9" t="inlineStr">
        <is>
          <t>Floor cleanliness</t>
        </is>
      </c>
      <c r="D12" s="8" t="inlineStr">
        <is>
          <t>Are floors, fixtures, counters and customer areas clean, including corners and under fixtures?</t>
        </is>
      </c>
      <c r="E12" s="8" t="inlineStr">
        <is>
          <t>Yes / No / N/A</t>
        </is>
      </c>
      <c r="F12" s="8" t="inlineStr">
        <is>
          <t>Optional</t>
        </is>
      </c>
      <c r="G12" s="7" t="n">
        <v>3</v>
      </c>
      <c r="H12" s="7" t="inlineStr"/>
      <c r="I12" s="8" t="inlineStr">
        <is>
          <t>No dust in corners, clean glass and counters, bins emptied, no stray cartons.</t>
        </is>
      </c>
      <c r="J12" s="10" t="inlineStr"/>
      <c r="K12" s="10" t="inlineStr"/>
      <c r="L12" s="7">
        <f>IF(J12="Yes",G12,IF(OR(J12="No",J12=""),0,""))</f>
        <v/>
      </c>
    </row>
    <row r="13">
      <c r="A13" s="7" t="n">
        <v>7</v>
      </c>
      <c r="B13" s="8" t="inlineStr">
        <is>
          <t>Floor and VM</t>
        </is>
      </c>
      <c r="C13" s="9" t="inlineStr">
        <is>
          <t>Pricing on displays</t>
        </is>
      </c>
      <c r="D13" s="8" t="inlineStr">
        <is>
          <t>Does every displayed product carry MRP, with price talkers matching the billing system?</t>
        </is>
      </c>
      <c r="E13" s="8" t="inlineStr">
        <is>
          <t>Yes / No / N/A</t>
        </is>
      </c>
      <c r="F13" s="8" t="inlineStr">
        <is>
          <t>Required</t>
        </is>
      </c>
      <c r="G13" s="7" t="n">
        <v>4</v>
      </c>
      <c r="H13" s="7" t="inlineStr"/>
      <c r="I13" s="8" t="inlineStr">
        <is>
          <t>MRP on every displayed item, three talker prices checked against billing and matching.</t>
        </is>
      </c>
      <c r="J13" s="10" t="inlineStr"/>
      <c r="K13" s="10" t="inlineStr"/>
      <c r="L13" s="7">
        <f>IF(J13="Yes",G13,IF(OR(J13="No",J13=""),0,""))</f>
        <v/>
      </c>
    </row>
    <row r="14">
      <c r="A14" s="7" t="n">
        <v>8</v>
      </c>
      <c r="B14" s="8" t="inlineStr">
        <is>
          <t>Floor and VM</t>
        </is>
      </c>
      <c r="C14" s="9" t="inlineStr">
        <is>
          <t>Lighting and ambience</t>
        </is>
      </c>
      <c r="D14" s="8" t="inlineStr">
        <is>
          <t>Are all lights working, music at brand volume and air conditioning at the brand setting?</t>
        </is>
      </c>
      <c r="E14" s="8" t="inlineStr">
        <is>
          <t>Yes / No / N/A</t>
        </is>
      </c>
      <c r="F14" s="8" t="inlineStr">
        <is>
          <t>No</t>
        </is>
      </c>
      <c r="G14" s="7" t="n">
        <v>2</v>
      </c>
      <c r="H14" s="7" t="inlineStr"/>
      <c r="I14" s="8" t="inlineStr">
        <is>
          <t>No fused lamps, music audible but not loud, store comfortable to stand in.</t>
        </is>
      </c>
      <c r="J14" s="10" t="inlineStr"/>
      <c r="K14" s="10" t="inlineStr"/>
      <c r="L14" s="7">
        <f>IF(J14="Yes",G14,IF(OR(J14="No",J14=""),0,""))</f>
        <v/>
      </c>
    </row>
    <row r="15">
      <c r="A15" s="7" t="n">
        <v>9</v>
      </c>
      <c r="B15" s="8" t="inlineStr">
        <is>
          <t>Team readiness and grooming</t>
        </is>
      </c>
      <c r="C15" s="9" t="inlineStr">
        <is>
          <t>Roster attendance</t>
        </is>
      </c>
      <c r="D15" s="8" t="inlineStr">
        <is>
          <t>Are all staff on today's roster present and on the floor, with any absence approved?</t>
        </is>
      </c>
      <c r="E15" s="8" t="inlineStr">
        <is>
          <t>Yes / No / N/A</t>
        </is>
      </c>
      <c r="F15" s="8" t="inlineStr">
        <is>
          <t>No</t>
        </is>
      </c>
      <c r="G15" s="7" t="n">
        <v>3</v>
      </c>
      <c r="H15" s="7" t="inlineStr"/>
      <c r="I15" s="8" t="inlineStr">
        <is>
          <t>Headcount matches the roster, absences approved in advance, floor covered at every zone.</t>
        </is>
      </c>
      <c r="J15" s="10" t="inlineStr"/>
      <c r="K15" s="10" t="inlineStr"/>
      <c r="L15" s="7">
        <f>IF(J15="Yes",G15,IF(OR(J15="No",J15=""),0,""))</f>
        <v/>
      </c>
    </row>
    <row r="16">
      <c r="A16" s="7" t="n">
        <v>10</v>
      </c>
      <c r="B16" s="8" t="inlineStr">
        <is>
          <t>Team readiness and grooming</t>
        </is>
      </c>
      <c r="C16" s="9" t="inlineStr">
        <is>
          <t>Grooming to standard</t>
        </is>
      </c>
      <c r="D16" s="8" t="inlineStr">
        <is>
          <t>Is every team member in uniform, with name badge, footwear and grooming as per the standard?</t>
        </is>
      </c>
      <c r="E16" s="8" t="inlineStr">
        <is>
          <t>Yes / No / N/A</t>
        </is>
      </c>
      <c r="F16" s="8" t="inlineStr">
        <is>
          <t>Required</t>
        </is>
      </c>
      <c r="G16" s="7" t="n">
        <v>3</v>
      </c>
      <c r="H16" s="7" t="inlineStr"/>
      <c r="I16" s="8" t="inlineStr">
        <is>
          <t>Uniforms clean and pressed, name badges on, footwear and grooming as the standard says.</t>
        </is>
      </c>
      <c r="J16" s="10" t="inlineStr"/>
      <c r="K16" s="10" t="inlineStr"/>
      <c r="L16" s="7">
        <f>IF(J16="Yes",G16,IF(OR(J16="No",J16=""),0,""))</f>
        <v/>
      </c>
    </row>
    <row r="17">
      <c r="A17" s="7" t="n">
        <v>11</v>
      </c>
      <c r="B17" s="8" t="inlineStr">
        <is>
          <t>Team readiness and grooming</t>
        </is>
      </c>
      <c r="C17" s="9" t="inlineStr">
        <is>
          <t>Product knowledge check</t>
        </is>
      </c>
      <c r="D17" s="8" t="inlineStr">
        <is>
          <t>Can one staff member, picked at random, explain the current hero product and offer correctly?</t>
        </is>
      </c>
      <c r="E17" s="8" t="inlineStr">
        <is>
          <t>Yes / No / N/A</t>
        </is>
      </c>
      <c r="F17" s="8" t="inlineStr">
        <is>
          <t>No</t>
        </is>
      </c>
      <c r="G17" s="7" t="n">
        <v>3</v>
      </c>
      <c r="H17" s="7" t="inlineStr"/>
      <c r="I17" s="8" t="inlineStr">
        <is>
          <t>Clear explanation of the hero product and current offer, no wrong claims.</t>
        </is>
      </c>
      <c r="J17" s="10" t="inlineStr"/>
      <c r="K17" s="10" t="inlineStr"/>
      <c r="L17" s="7">
        <f>IF(J17="Yes",G17,IF(OR(J17="No",J17=""),0,""))</f>
        <v/>
      </c>
    </row>
    <row r="18">
      <c r="A18" s="7" t="n">
        <v>12</v>
      </c>
      <c r="B18" s="8" t="inlineStr">
        <is>
          <t>Team readiness and grooming</t>
        </is>
      </c>
      <c r="C18" s="9" t="inlineStr">
        <is>
          <t>Morning huddle held</t>
        </is>
      </c>
      <c r="D18" s="8" t="inlineStr">
        <is>
          <t>Was the morning huddle held, covering targets, offers and yesterday's learnings?</t>
        </is>
      </c>
      <c r="E18" s="8" t="inlineStr">
        <is>
          <t>Yes / No / N/A</t>
        </is>
      </c>
      <c r="F18" s="8" t="inlineStr">
        <is>
          <t>No</t>
        </is>
      </c>
      <c r="G18" s="7" t="n">
        <v>2</v>
      </c>
      <c r="H18" s="7" t="inlineStr"/>
      <c r="I18" s="8" t="inlineStr">
        <is>
          <t>Huddle logged in the app with the day's target and one learning shared.</t>
        </is>
      </c>
      <c r="J18" s="10" t="inlineStr"/>
      <c r="K18" s="10" t="inlineStr"/>
      <c r="L18" s="7">
        <f>IF(J18="Yes",G18,IF(OR(J18="No",J18=""),0,""))</f>
        <v/>
      </c>
    </row>
    <row r="19">
      <c r="A19" s="7" t="n">
        <v>13</v>
      </c>
      <c r="B19" s="8" t="inlineStr">
        <is>
          <t>Customer experience and greeting</t>
        </is>
      </c>
      <c r="C19" s="9" t="inlineStr">
        <is>
          <t>Greeting within a minute</t>
        </is>
      </c>
      <c r="D19" s="8" t="inlineStr">
        <is>
          <t>Was every customer greeted within a minute of entering during your observation window?</t>
        </is>
      </c>
      <c r="E19" s="8" t="inlineStr">
        <is>
          <t>Yes / No / N/A</t>
        </is>
      </c>
      <c r="F19" s="8" t="inlineStr">
        <is>
          <t>No</t>
        </is>
      </c>
      <c r="G19" s="7" t="n">
        <v>4</v>
      </c>
      <c r="H19" s="7" t="inlineStr"/>
      <c r="I19" s="8" t="inlineStr">
        <is>
          <t>Every walk-in greeted warmly within a minute, in Hindi, English or the local language.</t>
        </is>
      </c>
      <c r="J19" s="10" t="inlineStr"/>
      <c r="K19" s="10" t="inlineStr"/>
      <c r="L19" s="7">
        <f>IF(J19="Yes",G19,IF(OR(J19="No",J19=""),0,""))</f>
        <v/>
      </c>
    </row>
    <row r="20">
      <c r="A20" s="7" t="n">
        <v>14</v>
      </c>
      <c r="B20" s="8" t="inlineStr">
        <is>
          <t>Customer experience and greeting</t>
        </is>
      </c>
      <c r="C20" s="9" t="inlineStr">
        <is>
          <t>Needs discovery</t>
        </is>
      </c>
      <c r="D20" s="8" t="inlineStr">
        <is>
          <t>In one observed interaction, did the staff member ask about the customer's need before showing product?</t>
        </is>
      </c>
      <c r="E20" s="8" t="inlineStr">
        <is>
          <t>Yes / No / N/A</t>
        </is>
      </c>
      <c r="F20" s="8" t="inlineStr">
        <is>
          <t>No</t>
        </is>
      </c>
      <c r="G20" s="7" t="n">
        <v>3</v>
      </c>
      <c r="H20" s="7" t="inlineStr"/>
      <c r="I20" s="8" t="inlineStr">
        <is>
          <t>Two or three open questions asked before any product was shown.</t>
        </is>
      </c>
      <c r="J20" s="10" t="inlineStr"/>
      <c r="K20" s="10" t="inlineStr"/>
      <c r="L20" s="7">
        <f>IF(J20="Yes",G20,IF(OR(J20="No",J20=""),0,""))</f>
        <v/>
      </c>
    </row>
    <row r="21">
      <c r="A21" s="7" t="n">
        <v>15</v>
      </c>
      <c r="B21" s="8" t="inlineStr">
        <is>
          <t>Customer experience and greeting</t>
        </is>
      </c>
      <c r="C21" s="9" t="inlineStr">
        <is>
          <t>Trial, demo or test drive</t>
        </is>
      </c>
      <c r="D21" s="8" t="inlineStr">
        <is>
          <t>Were trial rooms, demos, tastings or test-drive requests handled promptly and courteously?</t>
        </is>
      </c>
      <c r="E21" s="8" t="inlineStr">
        <is>
          <t>Yes / No / N/A</t>
        </is>
      </c>
      <c r="F21" s="8" t="inlineStr">
        <is>
          <t>No</t>
        </is>
      </c>
      <c r="G21" s="7" t="n">
        <v>3</v>
      </c>
      <c r="H21" s="7" t="inlineStr"/>
      <c r="I21" s="8" t="inlineStr">
        <is>
          <t>Request handled within minutes, staff stayed with the customer, no one left waiting.</t>
        </is>
      </c>
      <c r="J21" s="10" t="inlineStr"/>
      <c r="K21" s="10" t="inlineStr"/>
      <c r="L21" s="7">
        <f>IF(J21="Yes",G21,IF(OR(J21="No",J21=""),0,""))</f>
        <v/>
      </c>
    </row>
    <row r="22">
      <c r="A22" s="7" t="n">
        <v>16</v>
      </c>
      <c r="B22" s="8" t="inlineStr">
        <is>
          <t>Customer experience and greeting</t>
        </is>
      </c>
      <c r="C22" s="9" t="inlineStr">
        <is>
          <t>Complaints logged</t>
        </is>
      </c>
      <c r="D22" s="8" t="inlineStr">
        <is>
          <t>Are open customer complaints logged, with an owner and a response date?</t>
        </is>
      </c>
      <c r="E22" s="8" t="inlineStr">
        <is>
          <t>Yes / No / N/A</t>
        </is>
      </c>
      <c r="F22" s="8" t="inlineStr">
        <is>
          <t>No</t>
        </is>
      </c>
      <c r="G22" s="7" t="n">
        <v>3</v>
      </c>
      <c r="H22" s="7" t="inlineStr"/>
      <c r="I22" s="8" t="inlineStr">
        <is>
          <t>Each complaint in the log with an owner, a date and the customer's contact kept private.</t>
        </is>
      </c>
      <c r="J22" s="10" t="inlineStr"/>
      <c r="K22" s="10" t="inlineStr"/>
      <c r="L22" s="7">
        <f>IF(J22="Yes",G22,IF(OR(J22="No",J22=""),0,""))</f>
        <v/>
      </c>
    </row>
    <row r="23">
      <c r="A23" s="7" t="n">
        <v>17</v>
      </c>
      <c r="B23" s="8" t="inlineStr">
        <is>
          <t>Billing and cash</t>
        </is>
      </c>
      <c r="C23" s="9" t="inlineStr">
        <is>
          <t>Billing counter order</t>
        </is>
      </c>
      <c r="D23" s="8" t="inlineStr">
        <is>
          <t>Is the billing counter clear, with the GST invoice printer working and offer terms displayed?</t>
        </is>
      </c>
      <c r="E23" s="8" t="inlineStr">
        <is>
          <t>Yes / No / N/A</t>
        </is>
      </c>
      <c r="F23" s="8" t="inlineStr">
        <is>
          <t>Optional</t>
        </is>
      </c>
      <c r="G23" s="7" t="n">
        <v>2</v>
      </c>
      <c r="H23" s="7" t="inlineStr"/>
      <c r="I23" s="8" t="inlineStr">
        <is>
          <t>Counter clear of clutter, printer tested, current offer terms on display.</t>
        </is>
      </c>
      <c r="J23" s="10" t="inlineStr"/>
      <c r="K23" s="10" t="inlineStr"/>
      <c r="L23" s="7">
        <f>IF(J23="Yes",G23,IF(OR(J23="No",J23=""),0,""))</f>
        <v/>
      </c>
    </row>
    <row r="24">
      <c r="A24" s="11" t="n">
        <v>18</v>
      </c>
      <c r="B24" s="12" t="inlineStr">
        <is>
          <t>Billing and cash</t>
        </is>
      </c>
      <c r="C24" s="13" t="inlineStr">
        <is>
          <t>Cash matches system</t>
        </is>
      </c>
      <c r="D24" s="12" t="inlineStr">
        <is>
          <t>Does a surprise cash count match the system figure for the till?</t>
        </is>
      </c>
      <c r="E24" s="12" t="inlineStr">
        <is>
          <t>Yes / No / N/A</t>
        </is>
      </c>
      <c r="F24" s="12" t="inlineStr">
        <is>
          <t>No</t>
        </is>
      </c>
      <c r="G24" s="11" t="n">
        <v>5</v>
      </c>
      <c r="H24" s="11" t="inlineStr">
        <is>
          <t>Yes</t>
        </is>
      </c>
      <c r="I24" s="12" t="inlineStr">
        <is>
          <t>Counted cash equals the system figure, any difference explained and signed by the cashier.</t>
        </is>
      </c>
      <c r="J24" s="10" t="inlineStr"/>
      <c r="K24" s="10" t="inlineStr"/>
      <c r="L24" s="11">
        <f>IF(J24="Yes",G24,IF(OR(J24="No",J24=""),0,""))</f>
        <v/>
      </c>
    </row>
    <row r="25">
      <c r="A25" s="7" t="n">
        <v>19</v>
      </c>
      <c r="B25" s="8" t="inlineStr">
        <is>
          <t>Billing and cash</t>
        </is>
      </c>
      <c r="C25" s="9" t="inlineStr">
        <is>
          <t>Bank deposit on time</t>
        </is>
      </c>
      <c r="D25" s="8" t="inlineStr">
        <is>
          <t>Was yesterday's cash deposited or handed to the cash pickup on time, with the slip filed?</t>
        </is>
      </c>
      <c r="E25" s="8" t="inlineStr">
        <is>
          <t>Yes / No / N/A</t>
        </is>
      </c>
      <c r="F25" s="8" t="inlineStr">
        <is>
          <t>Optional</t>
        </is>
      </c>
      <c r="G25" s="7" t="n">
        <v>3</v>
      </c>
      <c r="H25" s="7" t="inlineStr"/>
      <c r="I25" s="8" t="inlineStr">
        <is>
          <t>Deposit slip for yesterday filed, amount matching the closing report.</t>
        </is>
      </c>
      <c r="J25" s="10" t="inlineStr"/>
      <c r="K25" s="10" t="inlineStr"/>
      <c r="L25" s="7">
        <f>IF(J25="Yes",G25,IF(OR(J25="No",J25=""),0,""))</f>
        <v/>
      </c>
    </row>
    <row r="26">
      <c r="A26" s="7" t="n">
        <v>20</v>
      </c>
      <c r="B26" s="8" t="inlineStr">
        <is>
          <t>Billing and cash</t>
        </is>
      </c>
      <c r="C26" s="9" t="inlineStr">
        <is>
          <t>Discounts and voids</t>
        </is>
      </c>
      <c r="D26" s="8" t="inlineStr">
        <is>
          <t>Are all manual discounts and bill voids since the last visit approved and explained?</t>
        </is>
      </c>
      <c r="E26" s="8" t="inlineStr">
        <is>
          <t>Yes / No / N/A</t>
        </is>
      </c>
      <c r="F26" s="8" t="inlineStr">
        <is>
          <t>No</t>
        </is>
      </c>
      <c r="G26" s="7" t="n">
        <v>4</v>
      </c>
      <c r="H26" s="7" t="inlineStr"/>
      <c r="I26" s="8" t="inlineStr">
        <is>
          <t>Every manual discount and void has an approver and a reason in the system.</t>
        </is>
      </c>
      <c r="J26" s="10" t="inlineStr"/>
      <c r="K26" s="10" t="inlineStr"/>
      <c r="L26" s="7">
        <f>IF(J26="Yes",G26,IF(OR(J26="No",J26=""),0,""))</f>
        <v/>
      </c>
    </row>
    <row r="27">
      <c r="A27" s="7" t="n">
        <v>21</v>
      </c>
      <c r="B27" s="8" t="inlineStr">
        <is>
          <t>Stock and back room</t>
        </is>
      </c>
      <c r="C27" s="9" t="inlineStr">
        <is>
          <t>Back room order</t>
        </is>
      </c>
      <c r="D27" s="8" t="inlineStr">
        <is>
          <t>Is the back room organised by category or model, with nothing on the floor and aisles clear?</t>
        </is>
      </c>
      <c r="E27" s="8" t="inlineStr">
        <is>
          <t>Yes / No / N/A</t>
        </is>
      </c>
      <c r="F27" s="8" t="inlineStr">
        <is>
          <t>Required</t>
        </is>
      </c>
      <c r="G27" s="7" t="n">
        <v>2</v>
      </c>
      <c r="H27" s="7" t="inlineStr"/>
      <c r="I27" s="8" t="inlineStr">
        <is>
          <t>Stock sorted by category or model, aisles clear, nothing stacked unsafely.</t>
        </is>
      </c>
      <c r="J27" s="10" t="inlineStr"/>
      <c r="K27" s="10" t="inlineStr"/>
      <c r="L27" s="7">
        <f>IF(J27="Yes",G27,IF(OR(J27="No",J27=""),0,""))</f>
        <v/>
      </c>
    </row>
    <row r="28">
      <c r="A28" s="7" t="n">
        <v>22</v>
      </c>
      <c r="B28" s="8" t="inlineStr">
        <is>
          <t>Stock and back room</t>
        </is>
      </c>
      <c r="C28" s="9" t="inlineStr">
        <is>
          <t>High-value spot count</t>
        </is>
      </c>
      <c r="D28" s="8" t="inlineStr">
        <is>
          <t>Does a spot count of five high-value items match the system stock?</t>
        </is>
      </c>
      <c r="E28" s="8" t="inlineStr">
        <is>
          <t>Yes / No / N/A</t>
        </is>
      </c>
      <c r="F28" s="8" t="inlineStr">
        <is>
          <t>No</t>
        </is>
      </c>
      <c r="G28" s="7" t="n">
        <v>4</v>
      </c>
      <c r="H28" s="7" t="inlineStr"/>
      <c r="I28" s="8" t="inlineStr">
        <is>
          <t>Five high-value items counted, all matching the system, variances explained.</t>
        </is>
      </c>
      <c r="J28" s="10" t="inlineStr"/>
      <c r="K28" s="10" t="inlineStr"/>
      <c r="L28" s="7">
        <f>IF(J28="Yes",G28,IF(OR(J28="No",J28=""),0,""))</f>
        <v/>
      </c>
    </row>
    <row r="29">
      <c r="A29" s="7" t="n">
        <v>23</v>
      </c>
      <c r="B29" s="8" t="inlineStr">
        <is>
          <t>Stock and back room</t>
        </is>
      </c>
      <c r="C29" s="9" t="inlineStr">
        <is>
          <t>Inward stock logged</t>
        </is>
      </c>
      <c r="D29" s="8" t="inlineStr">
        <is>
          <t>Are all inward deliveries received in the system within a day of arrival?</t>
        </is>
      </c>
      <c r="E29" s="8" t="inlineStr">
        <is>
          <t>Yes / No / N/A</t>
        </is>
      </c>
      <c r="F29" s="8" t="inlineStr">
        <is>
          <t>No</t>
        </is>
      </c>
      <c r="G29" s="7" t="n">
        <v>2</v>
      </c>
      <c r="H29" s="7" t="inlineStr"/>
      <c r="I29" s="8" t="inlineStr">
        <is>
          <t>No unopened cartons older than a day, every delivery booked in the system.</t>
        </is>
      </c>
      <c r="J29" s="10" t="inlineStr"/>
      <c r="K29" s="10" t="inlineStr"/>
      <c r="L29" s="7">
        <f>IF(J29="Yes",G29,IF(OR(J29="No",J29=""),0,""))</f>
        <v/>
      </c>
    </row>
    <row r="30">
      <c r="A30" s="7" t="n">
        <v>24</v>
      </c>
      <c r="B30" s="8" t="inlineStr">
        <is>
          <t>Stock and back room</t>
        </is>
      </c>
      <c r="C30" s="9" t="inlineStr">
        <is>
          <t>Damaged stock handling</t>
        </is>
      </c>
      <c r="D30" s="8" t="inlineStr">
        <is>
          <t>Is damaged or returned stock tagged, kept apart and logged for return?</t>
        </is>
      </c>
      <c r="E30" s="8" t="inlineStr">
        <is>
          <t>Yes / No / N/A</t>
        </is>
      </c>
      <c r="F30" s="8" t="inlineStr">
        <is>
          <t>Optional</t>
        </is>
      </c>
      <c r="G30" s="7" t="n">
        <v>2</v>
      </c>
      <c r="H30" s="7" t="inlineStr"/>
      <c r="I30" s="8" t="inlineStr">
        <is>
          <t>Damaged stock in a marked area, tagged with reason, logged for return.</t>
        </is>
      </c>
      <c r="J30" s="10" t="inlineStr"/>
      <c r="K30" s="10" t="inlineStr"/>
      <c r="L30" s="7">
        <f>IF(J30="Yes",G30,IF(OR(J30="No",J30=""),0,""))</f>
        <v/>
      </c>
    </row>
    <row r="31">
      <c r="A31" s="11" t="n">
        <v>25</v>
      </c>
      <c r="B31" s="12" t="inlineStr">
        <is>
          <t>Compliance and safety</t>
        </is>
      </c>
      <c r="C31" s="13" t="inlineStr">
        <is>
          <t>Fire exits clear</t>
        </is>
      </c>
      <c r="D31" s="12" t="inlineStr">
        <is>
          <t>Are fire exits unlocked, lit and clear, with extinguishers in date and accessible?</t>
        </is>
      </c>
      <c r="E31" s="12" t="inlineStr">
        <is>
          <t>Yes / No / N/A</t>
        </is>
      </c>
      <c r="F31" s="12" t="inlineStr">
        <is>
          <t>Required</t>
        </is>
      </c>
      <c r="G31" s="11" t="n">
        <v>5</v>
      </c>
      <c r="H31" s="11" t="inlineStr">
        <is>
          <t>Yes</t>
        </is>
      </c>
      <c r="I31" s="12" t="inlineStr">
        <is>
          <t>Exit doors open from inside, signs lit, extinguishers tagged in date and unobstructed.</t>
        </is>
      </c>
      <c r="J31" s="10" t="inlineStr"/>
      <c r="K31" s="10" t="inlineStr"/>
      <c r="L31" s="11">
        <f>IF(J31="Yes",G31,IF(OR(J31="No",J31=""),0,""))</f>
        <v/>
      </c>
    </row>
    <row r="32">
      <c r="A32" s="7" t="n">
        <v>26</v>
      </c>
      <c r="B32" s="8" t="inlineStr">
        <is>
          <t>Compliance and safety</t>
        </is>
      </c>
      <c r="C32" s="9" t="inlineStr">
        <is>
          <t>Licences on display</t>
        </is>
      </c>
      <c r="D32" s="8" t="inlineStr">
        <is>
          <t>Are the Shops and Establishments certificate, GST certificate and fire NOC, where needed, displayed or on file?</t>
        </is>
      </c>
      <c r="E32" s="8" t="inlineStr">
        <is>
          <t>Yes / No / N/A</t>
        </is>
      </c>
      <c r="F32" s="8" t="inlineStr">
        <is>
          <t>Optional</t>
        </is>
      </c>
      <c r="G32" s="7" t="n">
        <v>4</v>
      </c>
      <c r="H32" s="7" t="inlineStr"/>
      <c r="I32" s="8" t="inlineStr">
        <is>
          <t>Current certificates displayed or filed, expiry dates noted in the app.</t>
        </is>
      </c>
      <c r="J32" s="10" t="inlineStr"/>
      <c r="K32" s="10" t="inlineStr"/>
      <c r="L32" s="7">
        <f>IF(J32="Yes",G32,IF(OR(J32="No",J32=""),0,""))</f>
        <v/>
      </c>
    </row>
    <row r="33">
      <c r="A33" s="11" t="n">
        <v>27</v>
      </c>
      <c r="B33" s="12" t="inlineStr">
        <is>
          <t>Compliance and safety</t>
        </is>
      </c>
      <c r="C33" s="13" t="inlineStr">
        <is>
          <t>Customer data protected</t>
        </is>
      </c>
      <c r="D33" s="12" t="inlineStr">
        <is>
          <t>Are customer phone numbers, lead forms and invoices kept out of public view, with the DPDP recording notice displayed?</t>
        </is>
      </c>
      <c r="E33" s="12" t="inlineStr">
        <is>
          <t>Yes / No / N/A</t>
        </is>
      </c>
      <c r="F33" s="12" t="inlineStr">
        <is>
          <t>No</t>
        </is>
      </c>
      <c r="G33" s="11" t="n">
        <v>5</v>
      </c>
      <c r="H33" s="11" t="inlineStr">
        <is>
          <t>Yes</t>
        </is>
      </c>
      <c r="I33" s="12" t="inlineStr">
        <is>
          <t>No lead sheets on counters, screens locked when unattended, recording notice visible at the entrance.</t>
        </is>
      </c>
      <c r="J33" s="10" t="inlineStr"/>
      <c r="K33" s="10" t="inlineStr"/>
      <c r="L33" s="11">
        <f>IF(J33="Yes",G33,IF(OR(J33="No",J33=""),0,""))</f>
        <v/>
      </c>
    </row>
    <row r="34">
      <c r="A34" s="7" t="n">
        <v>28</v>
      </c>
      <c r="B34" s="8" t="inlineStr">
        <is>
          <t>Compliance and safety</t>
        </is>
      </c>
      <c r="C34" s="9" t="inlineStr">
        <is>
          <t>CCTV recording</t>
        </is>
      </c>
      <c r="D34" s="8" t="inlineStr">
        <is>
          <t>Are all CCTV cameras recording, with footage kept for the period the brand policy sets?</t>
        </is>
      </c>
      <c r="E34" s="8" t="inlineStr">
        <is>
          <t>Yes / No / N/A</t>
        </is>
      </c>
      <c r="F34" s="8" t="inlineStr">
        <is>
          <t>No</t>
        </is>
      </c>
      <c r="G34" s="7" t="n">
        <v>3</v>
      </c>
      <c r="H34" s="7" t="inlineStr"/>
      <c r="I34" s="8" t="inlineStr">
        <is>
          <t>Every camera live on the monitor, footage retrievable for the policy period.</t>
        </is>
      </c>
      <c r="J34" s="10" t="inlineStr"/>
      <c r="K34" s="10" t="inlineStr"/>
      <c r="L34" s="7">
        <f>IF(J34="Yes",G34,IF(OR(J34="No",J34=""),0,""))</f>
        <v/>
      </c>
    </row>
    <row r="35">
      <c r="A35" s="7" t="n">
        <v>29</v>
      </c>
      <c r="B35" s="8" t="inlineStr">
        <is>
          <t>Actions and follow-up</t>
        </is>
      </c>
      <c r="C35" s="9" t="inlineStr">
        <is>
          <t>Previous actions closed</t>
        </is>
      </c>
      <c r="D35" s="8" t="inlineStr">
        <is>
          <t>Have all actions from the previous visit been closed, with photo proof in the app?</t>
        </is>
      </c>
      <c r="E35" s="8" t="inlineStr">
        <is>
          <t>Yes / No / N/A</t>
        </is>
      </c>
      <c r="F35" s="8" t="inlineStr">
        <is>
          <t>No</t>
        </is>
      </c>
      <c r="G35" s="7" t="n">
        <v>4</v>
      </c>
      <c r="H35" s="7" t="inlineStr"/>
      <c r="I35" s="8" t="inlineStr">
        <is>
          <t>Every earlier action closed with a photo, or re-dated with a reason.</t>
        </is>
      </c>
      <c r="J35" s="10" t="inlineStr"/>
      <c r="K35" s="10" t="inlineStr"/>
      <c r="L35" s="7">
        <f>IF(J35="Yes",G35,IF(OR(J35="No",J35=""),0,""))</f>
        <v/>
      </c>
    </row>
    <row r="36">
      <c r="A36" s="7" t="n">
        <v>30</v>
      </c>
      <c r="B36" s="8" t="inlineStr">
        <is>
          <t>Actions and follow-up</t>
        </is>
      </c>
      <c r="C36" s="9" t="inlineStr">
        <is>
          <t>Open tickets reviewed</t>
        </is>
      </c>
      <c r="D36" s="8" t="inlineStr">
        <is>
          <t>Have open tickets for this store been reviewed with the store manager, with deadlines confirmed?</t>
        </is>
      </c>
      <c r="E36" s="8" t="inlineStr">
        <is>
          <t>Yes / No / N/A</t>
        </is>
      </c>
      <c r="F36" s="8" t="inlineStr">
        <is>
          <t>No</t>
        </is>
      </c>
      <c r="G36" s="7" t="n">
        <v>2</v>
      </c>
      <c r="H36" s="7" t="inlineStr"/>
      <c r="I36" s="8" t="inlineStr">
        <is>
          <t>Each open ticket discussed, owner and deadline confirmed or reset.</t>
        </is>
      </c>
      <c r="J36" s="10" t="inlineStr"/>
      <c r="K36" s="10" t="inlineStr"/>
      <c r="L36" s="7">
        <f>IF(J36="Yes",G36,IF(OR(J36="No",J36=""),0,""))</f>
        <v/>
      </c>
    </row>
    <row r="37">
      <c r="A37" s="7" t="n">
        <v>31</v>
      </c>
      <c r="B37" s="8" t="inlineStr">
        <is>
          <t>Actions and follow-up</t>
        </is>
      </c>
      <c r="C37" s="9" t="inlineStr">
        <is>
          <t>Top three actions</t>
        </is>
      </c>
      <c r="D37" s="8" t="inlineStr">
        <is>
          <t>What are the top three actions for this store, each with an owner and a deadline?</t>
        </is>
      </c>
      <c r="E37" s="8" t="inlineStr">
        <is>
          <t>Text</t>
        </is>
      </c>
      <c r="F37" s="8" t="inlineStr">
        <is>
          <t>No</t>
        </is>
      </c>
      <c r="G37" s="7" t="n">
        <v>3</v>
      </c>
      <c r="H37" s="7" t="inlineStr"/>
      <c r="I37" s="8" t="inlineStr">
        <is>
          <t>Three actions, each with an owner, a deadline and the item it fixes.</t>
        </is>
      </c>
      <c r="J37" s="10" t="inlineStr"/>
      <c r="K37" s="10" t="inlineStr"/>
      <c r="L37" s="7" t="inlineStr"/>
    </row>
    <row r="38">
      <c r="A38" s="7" t="n">
        <v>32</v>
      </c>
      <c r="B38" s="8" t="inlineStr">
        <is>
          <t>Actions and follow-up</t>
        </is>
      </c>
      <c r="C38" s="9" t="inlineStr">
        <is>
          <t>Manager sign-off</t>
        </is>
      </c>
      <c r="D38" s="8" t="inlineStr">
        <is>
          <t>Has the store manager read the report and agreed the actions before you leave?</t>
        </is>
      </c>
      <c r="E38" s="8" t="inlineStr">
        <is>
          <t>Yes / No / N/A</t>
        </is>
      </c>
      <c r="F38" s="8" t="inlineStr">
        <is>
          <t>No</t>
        </is>
      </c>
      <c r="G38" s="7" t="n">
        <v>2</v>
      </c>
      <c r="H38" s="7" t="inlineStr"/>
      <c r="I38" s="8" t="inlineStr">
        <is>
          <t>Store manager has seen the score and agreed each action in the app.</t>
        </is>
      </c>
      <c r="J38" s="10" t="inlineStr"/>
      <c r="K38" s="10" t="inlineStr"/>
      <c r="L38" s="7">
        <f>IF(J38="Yes",G38,IF(OR(J38="No",J38=""),0,""))</f>
        <v/>
      </c>
    </row>
    <row r="40">
      <c r="I40" s="4" t="inlineStr">
        <is>
          <t>Points earned</t>
        </is>
      </c>
      <c r="L40" s="14">
        <f>SUM(L7:L38)</f>
        <v/>
      </c>
    </row>
    <row r="41">
      <c r="I41" s="4" t="inlineStr">
        <is>
          <t>Points possible (items not N/A)</t>
        </is>
      </c>
      <c r="L41" s="14">
        <f>SUMIFS(G7:G38,J7:J38,"&lt;&gt;N/A",E7:E38,"&lt;&gt;Text",E7:E38,"&lt;&gt;Number",E7:E38,"&lt;&gt;Photo")</f>
        <v/>
      </c>
    </row>
    <row r="42">
      <c r="I42" s="4" t="inlineStr">
        <is>
          <t>Fatal items failed</t>
        </is>
      </c>
      <c r="L42" s="14">
        <f>COUNTIFS(H7:H38,"Yes",J7:J38,"No")</f>
        <v/>
      </c>
    </row>
    <row r="43">
      <c r="I43" s="15" t="inlineStr">
        <is>
          <t>Score out of 100 (pass mark 85)</t>
        </is>
      </c>
      <c r="L43" s="16">
        <f>IF(L42&gt;0,0,IFERROR(ROUND(L40/L41*100,0),0))</f>
        <v/>
      </c>
    </row>
    <row r="44">
      <c r="I44" s="4" t="inlineStr">
        <is>
          <t>Result</t>
        </is>
      </c>
      <c r="L44" s="17">
        <f>IF(L42&gt;0,"FAIL (fatal)",IF(L43&gt;=85,"PASS","BELOW MARK"))</f>
        <v/>
      </c>
    </row>
  </sheetData>
  <autoFilter ref="A6:L38"/>
  <dataValidations count="2">
    <dataValidation sqref="J7 J8 J9 J11 J12 J13 J14 J15 J16 J17 J18 J19 J20 J21 J22 J23 J24 J25 J26 J27 J28 J29 J30 J31 J32 J33 J34 J35 J36 J38" showDropDown="0" showInputMessage="0" showErrorMessage="0" allowBlank="1" type="list">
      <formula1>"Yes,No,N/A"</formula1>
    </dataValidation>
    <dataValidation sqref="J10"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Store Visit Report Template</t>
        </is>
      </c>
    </row>
    <row r="2">
      <c r="A2" s="4" t="inlineStr">
        <is>
          <t>What it is</t>
        </is>
      </c>
      <c r="B2" s="18" t="inlineStr">
        <is>
          <t>A store visit report template is the scored form an area manager fills during a planned visit to a store or showroom, covering what a customer sees, how the team performs, and whether cash, stock and safety are under control. The area manager fills it on the phone during the visit, with live photos carrying GPS and time stamp, and closes it by agreeing the top three actions with the store manager. The regional head reviews the reports and compares stores and area managers. The report is scored out of 100 with a pass mark of 85, and three items are fatal: a cash mismatch, a blocked fire exit and customer data left in public view. A fatal fail caps the visit at zero, and every failed item raises a ticket with an owner and a deadline.</t>
        </is>
      </c>
    </row>
    <row r="3">
      <c r="A3" s="4" t="inlineStr">
        <is>
          <t>Team</t>
        </is>
      </c>
      <c r="B3" s="18" t="inlineStr">
        <is>
          <t>Store Visits and Audits</t>
        </is>
      </c>
    </row>
    <row r="4">
      <c r="A4" s="4" t="inlineStr">
        <is>
          <t>Filled by</t>
        </is>
      </c>
      <c r="B4" s="18" t="inlineStr">
        <is>
          <t>Area Manager</t>
        </is>
      </c>
    </row>
    <row r="5">
      <c r="A5" s="4" t="inlineStr">
        <is>
          <t>Reviewed by</t>
        </is>
      </c>
      <c r="B5" s="18" t="inlineStr">
        <is>
          <t>Regional Head</t>
        </is>
      </c>
    </row>
    <row r="6">
      <c r="A6" s="4" t="inlineStr">
        <is>
          <t>Cadence</t>
        </is>
      </c>
      <c r="B6" s="18" t="inlineStr">
        <is>
          <t>Per visit</t>
        </is>
      </c>
    </row>
    <row r="7">
      <c r="A7" s="4" t="inlineStr">
        <is>
          <t>Time</t>
        </is>
      </c>
      <c r="B7" s="18" t="inlineStr">
        <is>
          <t>About 45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32</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https://borentis.com/solutions/products/borentisops/checklist-templates/store-visit-report-template/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often should an area manager do a store visit report?</t>
        </is>
      </c>
      <c r="B2" s="20" t="inlineStr">
        <is>
          <t>Most brands plan one full visit per store every two to four weeks, depending on how many stores an area manager covers and how far apart they are. Stores that fail or show a falling score get more frequent visits. The short outlet visit checklist works for quick drop-ins between full visits, so the full report stays meaningful rather than becoming a routine tick.</t>
        </is>
      </c>
    </row>
    <row r="3">
      <c r="A3" s="20" t="inlineStr">
        <is>
          <t>What makes an item fatal in a store visit?</t>
        </is>
      </c>
      <c r="B3" s="20" t="inlineStr">
        <is>
          <t>An item is fatal when a single fail is serious enough to override every good score: cash that does not match the system, a blocked or locked fire exit, and customer data left in public view. These carry legal, safety or financial risk. A fatal fail caps the visit at zero and raises a ticket at once, so the regional head sees it immediately rather than in a monthly summary.</t>
        </is>
      </c>
    </row>
    <row r="4">
      <c r="A4" s="20" t="inlineStr">
        <is>
          <t>Why does the report end with the top three actions?</t>
        </is>
      </c>
      <c r="B4" s="20" t="inlineStr">
        <is>
          <t>A visit that finds twenty small issues and fixes none of them changes nothing. Asking for three actions, each with an owner and a deadline, forces the area manager and store manager to agree what matters most. Each action becomes a ticket in BorentisOps, and the next visit starts by checking whether they were closed with photo proof.</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area manager and regional head roles to your people and assigns the store visit report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